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-255" windowWidth="18075" windowHeight="8445"/>
  </bookViews>
  <sheets>
    <sheet name="Best Lifts" sheetId="2" r:id="rId1"/>
    <sheet name="Full Results" sheetId="1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18" i="2" l="1"/>
  <c r="D18" i="2" s="1"/>
  <c r="C3" i="2"/>
  <c r="D3" i="2" s="1"/>
  <c r="C18" i="1"/>
  <c r="D18" i="1" s="1"/>
  <c r="C3" i="1"/>
  <c r="D3" i="1" s="1"/>
</calcChain>
</file>

<file path=xl/sharedStrings.xml><?xml version="1.0" encoding="utf-8"?>
<sst xmlns="http://schemas.openxmlformats.org/spreadsheetml/2006/main" count="402" uniqueCount="139">
  <si>
    <t>Div</t>
  </si>
  <si>
    <t>Wilks Coeff</t>
  </si>
  <si>
    <t>Age</t>
  </si>
  <si>
    <t>Age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</si>
  <si>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</si>
  <si>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</si>
  <si>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</si>
  <si>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</si>
  <si>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</si>
  <si>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</si>
  <si>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</si>
  <si>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</si>
  <si>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</si>
  <si>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</si>
  <si>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</si>
  <si>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</si>
  <si>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</si>
  <si>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Best BP</t>
  </si>
  <si>
    <t>(2)          Wilks Pts</t>
  </si>
  <si>
    <t>(3)       Age-Wilks</t>
  </si>
  <si>
    <t>Pl-Div- WtCls-Evt</t>
  </si>
  <si>
    <t>M-BM</t>
  </si>
  <si>
    <t>1-M-BM-BP</t>
  </si>
  <si>
    <t>2-M-BM-BP</t>
  </si>
  <si>
    <t>3-M-BM-BP</t>
  </si>
  <si>
    <t>4-M-BM-BP</t>
  </si>
  <si>
    <t/>
  </si>
  <si>
    <t>M-BTJR</t>
  </si>
  <si>
    <t>125+</t>
  </si>
  <si>
    <t>1-M-BTJR-BP</t>
  </si>
  <si>
    <t>2-M-BTJR-BP</t>
  </si>
  <si>
    <t>M-BHW</t>
  </si>
  <si>
    <t>1-M-BHW-BP</t>
  </si>
  <si>
    <t>Bench Press Results Name</t>
  </si>
  <si>
    <t>John Tini</t>
  </si>
  <si>
    <t>Jeff Campbell</t>
  </si>
  <si>
    <t>Buck Blodgett</t>
  </si>
  <si>
    <t>Jeff Chamberlin</t>
  </si>
  <si>
    <t>Travis Wichem</t>
  </si>
  <si>
    <t>Brandon Braner</t>
  </si>
  <si>
    <t>Keegan Bailey</t>
  </si>
  <si>
    <t>Powerlifting Results Name</t>
  </si>
  <si>
    <t>(1) PL Total</t>
  </si>
  <si>
    <t>Sid Reid</t>
  </si>
  <si>
    <t>M-M</t>
  </si>
  <si>
    <t>1-M-M-PL</t>
  </si>
  <si>
    <t>Joel Ford</t>
  </si>
  <si>
    <t>2-M-M-PL</t>
  </si>
  <si>
    <t>Doug Miller</t>
  </si>
  <si>
    <t>3-M-M-PL</t>
  </si>
  <si>
    <t>Eugene Edberg</t>
  </si>
  <si>
    <t>4-M-M-PL</t>
  </si>
  <si>
    <t>Gary Grahn</t>
  </si>
  <si>
    <t>5-M-M-PL</t>
  </si>
  <si>
    <t>Simon Rowland</t>
  </si>
  <si>
    <t>6-M-M-PL</t>
  </si>
  <si>
    <t>Bob Sainati</t>
  </si>
  <si>
    <t>7-M-M-PL</t>
  </si>
  <si>
    <t>Marvin Babcock</t>
  </si>
  <si>
    <t>8-M-M-PL</t>
  </si>
  <si>
    <t>Paul Donovan</t>
  </si>
  <si>
    <t>9-M-M-PL</t>
  </si>
  <si>
    <t>Aaron Schwenzfeier</t>
  </si>
  <si>
    <t>M-TJR</t>
  </si>
  <si>
    <t>1-M-TJR-PL</t>
  </si>
  <si>
    <t>Alex Ebert</t>
  </si>
  <si>
    <t>2-M-TJR-PL</t>
  </si>
  <si>
    <t>Chris Ortendahl</t>
  </si>
  <si>
    <t>3-M-TJR-PL</t>
  </si>
  <si>
    <t>Spencer Chanthavong</t>
  </si>
  <si>
    <t>4-M-TJR-PL</t>
  </si>
  <si>
    <t>Blaine Hanson</t>
  </si>
  <si>
    <t>5-M-TJR-PL</t>
  </si>
  <si>
    <t>Isaac Zurawski</t>
  </si>
  <si>
    <t>6-M-TJR-PL</t>
  </si>
  <si>
    <t>Annette Powell</t>
  </si>
  <si>
    <t>F-W</t>
  </si>
  <si>
    <t>1-F-W-PL</t>
  </si>
  <si>
    <t>Rebecca Holland</t>
  </si>
  <si>
    <t>2-F-W-PL</t>
  </si>
  <si>
    <t>AJ Matthews</t>
  </si>
  <si>
    <t>3-F-W-PL</t>
  </si>
  <si>
    <t>Vicki Lunde</t>
  </si>
  <si>
    <t>4-F-W-PL</t>
  </si>
  <si>
    <t>Brad Madvig</t>
  </si>
  <si>
    <t>M-OHW</t>
  </si>
  <si>
    <t>1-M-OHW-PL</t>
  </si>
  <si>
    <t>Mike Ross</t>
  </si>
  <si>
    <t>2-M-OHW-PL</t>
  </si>
  <si>
    <t>Steve Powell</t>
  </si>
  <si>
    <t>3-M-OHW-PL</t>
  </si>
  <si>
    <t>Robert Trettin</t>
  </si>
  <si>
    <t>4-M-OHW-PL</t>
  </si>
  <si>
    <t>Tony Rootes</t>
  </si>
  <si>
    <t>5-M-OHW-PL</t>
  </si>
  <si>
    <t>Norman Alston</t>
  </si>
  <si>
    <t>6-M-OHW-PL</t>
  </si>
  <si>
    <t>Blake Hanson</t>
  </si>
  <si>
    <t>7-M-OHW-PL</t>
  </si>
  <si>
    <t>Michael Nelson</t>
  </si>
  <si>
    <t>8-M-OHW-PL</t>
  </si>
  <si>
    <t>Frank Tekautz</t>
  </si>
  <si>
    <t>Ben Roehl</t>
  </si>
  <si>
    <t>M-OLW</t>
  </si>
  <si>
    <t>1-M-OLW-PL</t>
  </si>
  <si>
    <t>Brian Leonard</t>
  </si>
  <si>
    <t>2-M-OLW-PL</t>
  </si>
  <si>
    <t>Erik Maki</t>
  </si>
  <si>
    <t>3-M-OLW-PL</t>
  </si>
  <si>
    <t>Eric Lohman</t>
  </si>
  <si>
    <t>4-M-OLW-PL</t>
  </si>
  <si>
    <t>Danny King</t>
  </si>
  <si>
    <t>5-M-OLW-PL</t>
  </si>
  <si>
    <t>Robert Rabasco</t>
  </si>
  <si>
    <t>6-M-OLW-PL</t>
  </si>
  <si>
    <t>Kyle Norman</t>
  </si>
  <si>
    <t>7-M-OLW-PL</t>
  </si>
  <si>
    <t>Wade Kish</t>
  </si>
  <si>
    <t>8-M-OLW-PL</t>
  </si>
  <si>
    <t>9-M-OLW-PL</t>
  </si>
  <si>
    <t>Christopher Sunde</t>
  </si>
  <si>
    <t>10-M-OLW-PL</t>
  </si>
  <si>
    <t>Twin Ports Raw Open Bench Results</t>
  </si>
  <si>
    <t>Twin Ports Raw Open Powerlifting Results</t>
  </si>
  <si>
    <t>Division Legend</t>
  </si>
  <si>
    <t>Male Masters Bench</t>
  </si>
  <si>
    <t>Male Teen/Junior Bench</t>
  </si>
  <si>
    <t>Male Masters Powerlifting</t>
  </si>
  <si>
    <t>Male Teen/Junior Powerlifting</t>
  </si>
  <si>
    <t>Female Powerlifting by Wilks</t>
  </si>
  <si>
    <t>Male Masters</t>
  </si>
  <si>
    <t xml:space="preserve">Male Teen/Junior </t>
  </si>
  <si>
    <t>Male Teen/Junior</t>
  </si>
  <si>
    <t>Female by Wilks</t>
  </si>
  <si>
    <t>Male Open (&gt;90kg)</t>
  </si>
  <si>
    <t>Male Open (≤90kg)</t>
  </si>
  <si>
    <t>Male Open Powerlifting (&gt;90kg)</t>
  </si>
  <si>
    <t>Male Bench (&gt;90kg)</t>
  </si>
  <si>
    <r>
      <t>Male Open Powerlifting (</t>
    </r>
    <r>
      <rPr>
        <sz val="11"/>
        <color theme="1"/>
        <rFont val="Arial"/>
        <family val="2"/>
      </rPr>
      <t>≤90</t>
    </r>
    <r>
      <rPr>
        <sz val="11"/>
        <color theme="1"/>
        <rFont val="Calibri"/>
        <family val="2"/>
        <scheme val="minor"/>
      </rPr>
      <t>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</si>
</sst>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3" xfId="0" applyFont="1" applyBorder="1" applyAlignment="1">
      <alignment vertical="center" wrapText="1" shrinkToFit="1"/>
    </xf>
    <xf numFmtId="0" fontId="0" fillId="0" borderId="4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2" fillId="0" borderId="7" xfId="0" applyFont="1" applyBorder="1" applyAlignment="1">
      <alignment vertical="center" wrapText="1" shrinkToFi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shrinkToFit="1"/>
    </xf>
    <xf numFmtId="14" fontId="1" fillId="0" borderId="5" xfId="0" applyNumberFormat="1" applyFont="1" applyBorder="1" applyAlignment="1">
      <alignment horizontal="center" vertical="center" shrinkToFit="1"/>
    </xf>
    <xf numFmtId="14" fontId="1" fillId="0" borderId="6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</cellXfs>
  <cellStyles count="1">
    <cellStyle name="Normal" xfId="0" builtinId="0"/>
  </cellStyles>
  <dxfs count="14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i val="0"/>
        <strike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t/LOCALS~1/Temp/XPgrpwise/TPRO_BENCH20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monsan/Desktop/TPRO_2010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E7" t="str">
            <v>Bwt (kg)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E7" t="str">
            <v>Bwt (kg)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>
      <selection activeCell="M9" sqref="M9"/>
    </sheetView>
  </sheetViews>
  <sheetFormatPr defaultRowHeight="15" x14ac:dyDescent="0.25"/>
  <cols>
    <col min="1" max="1" width="20.42578125" bestFit="1" customWidth="1"/>
    <col min="12" max="12" width="13.140625" bestFit="1" customWidth="1"/>
  </cols>
  <sheetData>
    <row r="1" spans="1:12" ht="15" customHeight="1" x14ac:dyDescent="0.25">
      <c r="A1" s="15">
        <v>40313</v>
      </c>
      <c r="B1" s="17" t="s">
        <v>122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 customHeight="1" thickBot="1" x14ac:dyDescent="0.3">
      <c r="A2" s="16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9" thickBot="1" x14ac:dyDescent="0.3">
      <c r="A3" s="7" t="s">
        <v>33</v>
      </c>
      <c r="B3" s="1" t="s">
        <v>0</v>
      </c>
      <c r="C3" s="1" t="str">
        <f>[1]Lifting!$E$7</f>
        <v>Bwt (kg)</v>
      </c>
      <c r="D3" s="1" t="str">
        <f>IF(C3="Bwt (lb)","WtCls (lb)","WtCls (kg)")</f>
        <v>WtCls (kg)</v>
      </c>
      <c r="E3" s="1" t="s">
        <v>2</v>
      </c>
      <c r="F3" s="1" t="s">
        <v>7</v>
      </c>
      <c r="G3" s="1" t="s">
        <v>11</v>
      </c>
      <c r="H3" s="1" t="s">
        <v>16</v>
      </c>
      <c r="I3" s="2" t="s">
        <v>17</v>
      </c>
      <c r="J3" s="2" t="s">
        <v>18</v>
      </c>
      <c r="K3" s="2" t="s">
        <v>19</v>
      </c>
      <c r="L3" s="3" t="s">
        <v>20</v>
      </c>
    </row>
    <row r="4" spans="1:12" x14ac:dyDescent="0.25">
      <c r="A4" s="10" t="s">
        <v>130</v>
      </c>
      <c r="B4" s="11"/>
      <c r="C4" s="11"/>
      <c r="D4" s="11"/>
      <c r="E4" s="11"/>
      <c r="F4" s="11"/>
      <c r="G4" s="11"/>
      <c r="H4" s="11"/>
      <c r="I4" s="12"/>
      <c r="J4" s="12"/>
      <c r="K4" s="12"/>
      <c r="L4" s="13"/>
    </row>
    <row r="5" spans="1:12" x14ac:dyDescent="0.25">
      <c r="A5" s="8" t="s">
        <v>34</v>
      </c>
      <c r="B5" s="5" t="s">
        <v>21</v>
      </c>
      <c r="C5" s="5">
        <v>78</v>
      </c>
      <c r="D5" s="5">
        <v>82.5</v>
      </c>
      <c r="E5" s="5">
        <v>64</v>
      </c>
      <c r="F5" s="5"/>
      <c r="G5" s="5">
        <v>115</v>
      </c>
      <c r="H5" s="5"/>
      <c r="I5" s="5">
        <v>115</v>
      </c>
      <c r="J5" s="6">
        <v>79.798498749732971</v>
      </c>
      <c r="K5" s="6">
        <v>115.70782318711281</v>
      </c>
      <c r="L5" s="4" t="s">
        <v>22</v>
      </c>
    </row>
    <row r="6" spans="1:12" x14ac:dyDescent="0.25">
      <c r="A6" s="8" t="s">
        <v>35</v>
      </c>
      <c r="B6" s="5" t="s">
        <v>21</v>
      </c>
      <c r="C6" s="5">
        <v>122.9</v>
      </c>
      <c r="D6" s="5">
        <v>125</v>
      </c>
      <c r="E6" s="5">
        <v>43</v>
      </c>
      <c r="F6" s="5"/>
      <c r="G6" s="5">
        <v>177.5</v>
      </c>
      <c r="H6" s="5"/>
      <c r="I6" s="5">
        <v>177.5</v>
      </c>
      <c r="J6" s="6">
        <v>101.51225179433823</v>
      </c>
      <c r="K6" s="6">
        <v>104.65913159996271</v>
      </c>
      <c r="L6" s="4" t="s">
        <v>23</v>
      </c>
    </row>
    <row r="7" spans="1:12" x14ac:dyDescent="0.25">
      <c r="A7" s="8" t="s">
        <v>36</v>
      </c>
      <c r="B7" s="5" t="s">
        <v>21</v>
      </c>
      <c r="C7" s="5">
        <v>102.6</v>
      </c>
      <c r="D7" s="5">
        <v>110</v>
      </c>
      <c r="E7" s="5">
        <v>49</v>
      </c>
      <c r="F7" s="5"/>
      <c r="G7" s="5">
        <v>147.5</v>
      </c>
      <c r="H7" s="5"/>
      <c r="I7" s="5">
        <v>147.5</v>
      </c>
      <c r="J7" s="6">
        <v>88.883496820926666</v>
      </c>
      <c r="K7" s="6">
        <v>98.92733196169138</v>
      </c>
      <c r="L7" s="4" t="s">
        <v>24</v>
      </c>
    </row>
    <row r="8" spans="1:12" x14ac:dyDescent="0.25">
      <c r="A8" s="8" t="s">
        <v>37</v>
      </c>
      <c r="B8" s="5" t="s">
        <v>21</v>
      </c>
      <c r="C8" s="5">
        <v>109.7</v>
      </c>
      <c r="D8" s="5">
        <v>110</v>
      </c>
      <c r="E8" s="5">
        <v>48</v>
      </c>
      <c r="F8" s="5"/>
      <c r="G8" s="5">
        <v>132.5</v>
      </c>
      <c r="H8" s="5"/>
      <c r="I8" s="5">
        <v>132.5</v>
      </c>
      <c r="J8" s="6">
        <v>78.042498230934143</v>
      </c>
      <c r="K8" s="6">
        <v>85.612620559334758</v>
      </c>
      <c r="L8" s="4" t="s">
        <v>25</v>
      </c>
    </row>
    <row r="9" spans="1:12" x14ac:dyDescent="0.25">
      <c r="A9" s="8" t="s">
        <v>38</v>
      </c>
      <c r="B9" s="5" t="s">
        <v>21</v>
      </c>
      <c r="C9" s="5">
        <v>96.3</v>
      </c>
      <c r="D9" s="5">
        <v>100</v>
      </c>
      <c r="E9" s="5">
        <v>43</v>
      </c>
      <c r="F9" s="5"/>
      <c r="G9" s="5">
        <v>0</v>
      </c>
      <c r="H9" s="5"/>
      <c r="I9" s="5">
        <v>0</v>
      </c>
      <c r="J9" s="6">
        <v>0</v>
      </c>
      <c r="K9" s="6">
        <v>0</v>
      </c>
      <c r="L9" s="4" t="s">
        <v>26</v>
      </c>
    </row>
    <row r="10" spans="1:12" x14ac:dyDescent="0.25">
      <c r="A10" s="14" t="s">
        <v>131</v>
      </c>
      <c r="B10" s="5"/>
      <c r="C10" s="5"/>
      <c r="D10" s="5"/>
      <c r="E10" s="5"/>
      <c r="F10" s="5"/>
      <c r="G10" s="5"/>
      <c r="H10" s="5"/>
      <c r="I10" s="5"/>
      <c r="J10" s="6"/>
      <c r="K10" s="6"/>
      <c r="L10" s="4"/>
    </row>
    <row r="11" spans="1:12" x14ac:dyDescent="0.25">
      <c r="A11" s="8" t="s">
        <v>39</v>
      </c>
      <c r="B11" s="5" t="s">
        <v>27</v>
      </c>
      <c r="C11" s="5">
        <v>145.69999999999999</v>
      </c>
      <c r="D11" s="5" t="s">
        <v>28</v>
      </c>
      <c r="E11" s="5">
        <v>23</v>
      </c>
      <c r="F11" s="5"/>
      <c r="G11" s="5">
        <v>212.5</v>
      </c>
      <c r="H11" s="5"/>
      <c r="I11" s="5">
        <v>212.5</v>
      </c>
      <c r="J11" s="6">
        <v>118.06499734520912</v>
      </c>
      <c r="K11" s="6">
        <v>118.06499734520912</v>
      </c>
      <c r="L11" s="4" t="s">
        <v>29</v>
      </c>
    </row>
    <row r="12" spans="1:12" x14ac:dyDescent="0.25">
      <c r="A12" s="8" t="s">
        <v>40</v>
      </c>
      <c r="B12" s="5" t="s">
        <v>27</v>
      </c>
      <c r="C12" s="5">
        <v>76.099999999999994</v>
      </c>
      <c r="D12" s="5">
        <v>82.5</v>
      </c>
      <c r="E12" s="5">
        <v>19</v>
      </c>
      <c r="F12" s="5"/>
      <c r="G12" s="5">
        <v>137.5</v>
      </c>
      <c r="H12" s="5"/>
      <c r="I12" s="5">
        <v>137.5</v>
      </c>
      <c r="J12" s="6">
        <v>97.00625091791153</v>
      </c>
      <c r="K12" s="6">
        <v>100.88650095462799</v>
      </c>
      <c r="L12" s="4" t="s">
        <v>30</v>
      </c>
    </row>
    <row r="13" spans="1:12" x14ac:dyDescent="0.25">
      <c r="A13" s="14" t="s">
        <v>134</v>
      </c>
      <c r="B13" s="5"/>
      <c r="C13" s="5"/>
      <c r="D13" s="5"/>
      <c r="E13" s="5"/>
      <c r="F13" s="5"/>
      <c r="G13" s="5"/>
      <c r="H13" s="5"/>
      <c r="I13" s="5"/>
      <c r="J13" s="6"/>
      <c r="K13" s="6"/>
      <c r="L13" s="4"/>
    </row>
    <row r="14" spans="1:12" x14ac:dyDescent="0.25">
      <c r="A14" s="8" t="s">
        <v>39</v>
      </c>
      <c r="B14" s="5" t="s">
        <v>31</v>
      </c>
      <c r="C14" s="5">
        <v>145.69999999999999</v>
      </c>
      <c r="D14" s="5" t="s">
        <v>28</v>
      </c>
      <c r="E14" s="5">
        <v>23</v>
      </c>
      <c r="F14" s="5"/>
      <c r="G14" s="5">
        <v>212.5</v>
      </c>
      <c r="H14" s="5"/>
      <c r="I14" s="5">
        <v>212.5</v>
      </c>
      <c r="J14" s="6">
        <v>118.06499734520912</v>
      </c>
      <c r="K14" s="6">
        <v>118.06499734520912</v>
      </c>
      <c r="L14" s="4" t="s">
        <v>32</v>
      </c>
    </row>
    <row r="15" spans="1:12" ht="15.75" thickBot="1" x14ac:dyDescent="0.3"/>
    <row r="16" spans="1:12" ht="15" customHeight="1" x14ac:dyDescent="0.25">
      <c r="A16" s="15">
        <v>40313</v>
      </c>
      <c r="B16" s="17" t="s">
        <v>123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5.75" customHeight="1" thickBot="1" x14ac:dyDescent="0.3">
      <c r="A17" s="1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39" thickBot="1" x14ac:dyDescent="0.3">
      <c r="A18" s="7" t="s">
        <v>41</v>
      </c>
      <c r="B18" s="1" t="s">
        <v>0</v>
      </c>
      <c r="C18" s="1" t="str">
        <f>[2]Lifting!$E$7</f>
        <v>Bwt (kg)</v>
      </c>
      <c r="D18" s="1" t="str">
        <f>IF(C18="Bwt (lb)","WtCls (lb)","WtCls (kg)")</f>
        <v>WtCls (kg)</v>
      </c>
      <c r="E18" s="1" t="s">
        <v>2</v>
      </c>
      <c r="F18" s="1" t="s">
        <v>7</v>
      </c>
      <c r="G18" s="1" t="s">
        <v>11</v>
      </c>
      <c r="H18" s="1" t="s">
        <v>16</v>
      </c>
      <c r="I18" s="2" t="s">
        <v>42</v>
      </c>
      <c r="J18" s="2" t="s">
        <v>18</v>
      </c>
      <c r="K18" s="2" t="s">
        <v>19</v>
      </c>
      <c r="L18" s="3" t="s">
        <v>20</v>
      </c>
    </row>
    <row r="19" spans="1:12" x14ac:dyDescent="0.25">
      <c r="A19" s="10" t="s">
        <v>130</v>
      </c>
      <c r="B19" s="11"/>
      <c r="C19" s="11"/>
      <c r="D19" s="11"/>
      <c r="E19" s="11"/>
      <c r="F19" s="11"/>
      <c r="G19" s="11"/>
      <c r="H19" s="11"/>
      <c r="I19" s="12"/>
      <c r="J19" s="12"/>
      <c r="K19" s="12"/>
      <c r="L19" s="13"/>
    </row>
    <row r="20" spans="1:12" x14ac:dyDescent="0.25">
      <c r="A20" s="8" t="s">
        <v>43</v>
      </c>
      <c r="B20" s="5" t="s">
        <v>44</v>
      </c>
      <c r="C20" s="5">
        <v>81.7</v>
      </c>
      <c r="D20" s="5">
        <v>82.5</v>
      </c>
      <c r="E20" s="5">
        <v>61</v>
      </c>
      <c r="F20" s="5">
        <v>165</v>
      </c>
      <c r="G20" s="5">
        <v>102.5</v>
      </c>
      <c r="H20" s="5">
        <v>205</v>
      </c>
      <c r="I20" s="5">
        <v>472.5</v>
      </c>
      <c r="J20" s="6">
        <v>318.41775387525558</v>
      </c>
      <c r="K20" s="6">
        <v>434.95865179359919</v>
      </c>
      <c r="L20" s="4" t="s">
        <v>45</v>
      </c>
    </row>
    <row r="21" spans="1:12" x14ac:dyDescent="0.25">
      <c r="A21" s="8" t="s">
        <v>46</v>
      </c>
      <c r="B21" s="5" t="s">
        <v>44</v>
      </c>
      <c r="C21" s="5">
        <v>87.7</v>
      </c>
      <c r="D21" s="5">
        <v>90</v>
      </c>
      <c r="E21" s="5">
        <v>47</v>
      </c>
      <c r="F21" s="5">
        <v>177.5</v>
      </c>
      <c r="G21" s="5">
        <v>142.5</v>
      </c>
      <c r="H21" s="5">
        <v>232.5</v>
      </c>
      <c r="I21" s="5">
        <v>552.5</v>
      </c>
      <c r="J21" s="6">
        <v>357.52273440361023</v>
      </c>
      <c r="K21" s="6">
        <v>386.8395986247063</v>
      </c>
      <c r="L21" s="4" t="s">
        <v>47</v>
      </c>
    </row>
    <row r="22" spans="1:12" x14ac:dyDescent="0.25">
      <c r="A22" s="8" t="s">
        <v>48</v>
      </c>
      <c r="B22" s="5" t="s">
        <v>44</v>
      </c>
      <c r="C22" s="5">
        <v>80.8</v>
      </c>
      <c r="D22" s="5">
        <v>82.5</v>
      </c>
      <c r="E22" s="5">
        <v>42</v>
      </c>
      <c r="F22" s="5">
        <v>180</v>
      </c>
      <c r="G22" s="5">
        <v>157.5</v>
      </c>
      <c r="H22" s="5">
        <v>210</v>
      </c>
      <c r="I22" s="5">
        <v>547.5</v>
      </c>
      <c r="J22" s="6">
        <v>371.47874817252159</v>
      </c>
      <c r="K22" s="6">
        <v>378.90832313597201</v>
      </c>
      <c r="L22" s="4" t="s">
        <v>49</v>
      </c>
    </row>
    <row r="23" spans="1:12" x14ac:dyDescent="0.25">
      <c r="A23" s="8" t="s">
        <v>50</v>
      </c>
      <c r="B23" s="5" t="s">
        <v>44</v>
      </c>
      <c r="C23" s="5">
        <v>129.6</v>
      </c>
      <c r="D23" s="5" t="s">
        <v>28</v>
      </c>
      <c r="E23" s="5">
        <v>42</v>
      </c>
      <c r="F23" s="5">
        <v>222.5</v>
      </c>
      <c r="G23" s="5">
        <v>165</v>
      </c>
      <c r="H23" s="5">
        <v>252.5</v>
      </c>
      <c r="I23" s="5">
        <v>640</v>
      </c>
      <c r="J23" s="6">
        <v>362.17601776123047</v>
      </c>
      <c r="K23" s="6">
        <v>369.4195381164551</v>
      </c>
      <c r="L23" s="4" t="s">
        <v>51</v>
      </c>
    </row>
    <row r="24" spans="1:12" x14ac:dyDescent="0.25">
      <c r="A24" s="8" t="s">
        <v>52</v>
      </c>
      <c r="B24" s="5" t="s">
        <v>44</v>
      </c>
      <c r="C24" s="5">
        <v>89.2</v>
      </c>
      <c r="D24" s="5">
        <v>90</v>
      </c>
      <c r="E24" s="5">
        <v>54</v>
      </c>
      <c r="F24" s="5">
        <v>160</v>
      </c>
      <c r="G24" s="5">
        <v>120</v>
      </c>
      <c r="H24" s="5">
        <v>197.5</v>
      </c>
      <c r="I24" s="5">
        <v>477.5</v>
      </c>
      <c r="J24" s="6">
        <v>306.22076079249382</v>
      </c>
      <c r="K24" s="6">
        <v>368.68979599416252</v>
      </c>
      <c r="L24" s="4" t="s">
        <v>53</v>
      </c>
    </row>
    <row r="25" spans="1:12" x14ac:dyDescent="0.25">
      <c r="A25" s="8" t="s">
        <v>54</v>
      </c>
      <c r="B25" s="5" t="s">
        <v>44</v>
      </c>
      <c r="C25" s="5">
        <v>109.3</v>
      </c>
      <c r="D25" s="5">
        <v>110</v>
      </c>
      <c r="E25" s="5">
        <v>47</v>
      </c>
      <c r="F25" s="5">
        <v>187.5</v>
      </c>
      <c r="G25" s="5">
        <v>140</v>
      </c>
      <c r="H25" s="5">
        <v>245</v>
      </c>
      <c r="I25" s="5">
        <v>572.5</v>
      </c>
      <c r="J25" s="6">
        <v>337.60324060916901</v>
      </c>
      <c r="K25" s="6">
        <v>365.28670633912088</v>
      </c>
      <c r="L25" s="4" t="s">
        <v>55</v>
      </c>
    </row>
    <row r="26" spans="1:12" x14ac:dyDescent="0.25">
      <c r="A26" s="8" t="s">
        <v>56</v>
      </c>
      <c r="B26" s="5" t="s">
        <v>44</v>
      </c>
      <c r="C26" s="5">
        <v>73</v>
      </c>
      <c r="D26" s="5">
        <v>75</v>
      </c>
      <c r="E26" s="5">
        <v>65</v>
      </c>
      <c r="F26" s="5">
        <v>100</v>
      </c>
      <c r="G26" s="5">
        <v>75</v>
      </c>
      <c r="H26" s="5">
        <v>157.5</v>
      </c>
      <c r="I26" s="5">
        <v>332.5</v>
      </c>
      <c r="J26" s="6">
        <v>241.52800589799881</v>
      </c>
      <c r="K26" s="6">
        <v>357.46144872903824</v>
      </c>
      <c r="L26" s="4" t="s">
        <v>57</v>
      </c>
    </row>
    <row r="27" spans="1:12" x14ac:dyDescent="0.25">
      <c r="A27" s="8" t="s">
        <v>58</v>
      </c>
      <c r="B27" s="5" t="s">
        <v>44</v>
      </c>
      <c r="C27" s="5">
        <v>86.1</v>
      </c>
      <c r="D27" s="5">
        <v>90</v>
      </c>
      <c r="E27" s="5">
        <v>40</v>
      </c>
      <c r="F27" s="5">
        <v>175</v>
      </c>
      <c r="G27" s="5">
        <v>125</v>
      </c>
      <c r="H27" s="5">
        <v>200</v>
      </c>
      <c r="I27" s="5">
        <v>500</v>
      </c>
      <c r="J27" s="6">
        <v>326.79998874664307</v>
      </c>
      <c r="K27" s="6">
        <v>326.79998874664307</v>
      </c>
      <c r="L27" s="4" t="s">
        <v>59</v>
      </c>
    </row>
    <row r="28" spans="1:12" x14ac:dyDescent="0.25">
      <c r="A28" s="8" t="s">
        <v>60</v>
      </c>
      <c r="B28" s="5" t="s">
        <v>44</v>
      </c>
      <c r="C28" s="5">
        <v>80.2</v>
      </c>
      <c r="D28" s="5">
        <v>82.5</v>
      </c>
      <c r="E28" s="5">
        <v>40</v>
      </c>
      <c r="F28" s="5">
        <v>142.5</v>
      </c>
      <c r="G28" s="5">
        <v>107.5</v>
      </c>
      <c r="H28" s="5">
        <v>205</v>
      </c>
      <c r="I28" s="5">
        <v>455</v>
      </c>
      <c r="J28" s="6">
        <v>310.12798845767975</v>
      </c>
      <c r="K28" s="6">
        <v>310.12798845767975</v>
      </c>
      <c r="L28" s="4" t="s">
        <v>61</v>
      </c>
    </row>
    <row r="29" spans="1:12" x14ac:dyDescent="0.25">
      <c r="A29" s="14" t="s">
        <v>132</v>
      </c>
      <c r="B29" s="5"/>
      <c r="C29" s="5"/>
      <c r="D29" s="5"/>
      <c r="E29" s="5"/>
      <c r="F29" s="5"/>
      <c r="G29" s="5"/>
      <c r="H29" s="5"/>
      <c r="I29" s="5"/>
      <c r="J29" s="6"/>
      <c r="K29" s="6"/>
      <c r="L29" s="4"/>
    </row>
    <row r="30" spans="1:12" x14ac:dyDescent="0.25">
      <c r="A30" s="8" t="s">
        <v>62</v>
      </c>
      <c r="B30" s="5" t="s">
        <v>63</v>
      </c>
      <c r="C30" s="5">
        <v>74.400000000000006</v>
      </c>
      <c r="D30" s="5">
        <v>75</v>
      </c>
      <c r="E30" s="5">
        <v>20</v>
      </c>
      <c r="F30" s="5">
        <v>175</v>
      </c>
      <c r="G30" s="5">
        <v>135</v>
      </c>
      <c r="H30" s="5">
        <v>220</v>
      </c>
      <c r="I30" s="5">
        <v>530</v>
      </c>
      <c r="J30" s="6">
        <v>379.79800045490265</v>
      </c>
      <c r="K30" s="6">
        <v>391.19194046854972</v>
      </c>
      <c r="L30" s="4" t="s">
        <v>64</v>
      </c>
    </row>
    <row r="31" spans="1:12" x14ac:dyDescent="0.25">
      <c r="A31" s="8" t="s">
        <v>65</v>
      </c>
      <c r="B31" s="5" t="s">
        <v>63</v>
      </c>
      <c r="C31" s="5">
        <v>58.7</v>
      </c>
      <c r="D31" s="5">
        <v>60</v>
      </c>
      <c r="E31" s="5">
        <v>20</v>
      </c>
      <c r="F31" s="5">
        <v>137.5</v>
      </c>
      <c r="G31" s="5">
        <v>90</v>
      </c>
      <c r="H31" s="5">
        <v>167.5</v>
      </c>
      <c r="I31" s="5">
        <v>395</v>
      </c>
      <c r="J31" s="6">
        <v>343.76849800348282</v>
      </c>
      <c r="K31" s="6">
        <v>354.08155294358733</v>
      </c>
      <c r="L31" s="4" t="s">
        <v>66</v>
      </c>
    </row>
    <row r="32" spans="1:12" x14ac:dyDescent="0.25">
      <c r="A32" s="8" t="s">
        <v>67</v>
      </c>
      <c r="B32" s="5" t="s">
        <v>63</v>
      </c>
      <c r="C32" s="5">
        <v>86.8</v>
      </c>
      <c r="D32" s="5">
        <v>90</v>
      </c>
      <c r="E32" s="5">
        <v>23</v>
      </c>
      <c r="F32" s="5">
        <v>180</v>
      </c>
      <c r="G32" s="5">
        <v>137.5</v>
      </c>
      <c r="H32" s="5">
        <v>222.5</v>
      </c>
      <c r="I32" s="5">
        <v>540</v>
      </c>
      <c r="J32" s="6">
        <v>351.37798547744751</v>
      </c>
      <c r="K32" s="6">
        <v>351.37798547744751</v>
      </c>
      <c r="L32" s="4" t="s">
        <v>68</v>
      </c>
    </row>
    <row r="33" spans="1:12" x14ac:dyDescent="0.25">
      <c r="A33" s="8" t="s">
        <v>69</v>
      </c>
      <c r="B33" s="5" t="s">
        <v>63</v>
      </c>
      <c r="C33" s="5">
        <v>64.599999999999994</v>
      </c>
      <c r="D33" s="5">
        <v>67.5</v>
      </c>
      <c r="E33" s="5">
        <v>14</v>
      </c>
      <c r="F33" s="5">
        <v>105</v>
      </c>
      <c r="G33" s="5">
        <v>80</v>
      </c>
      <c r="H33" s="5">
        <v>170</v>
      </c>
      <c r="I33" s="5">
        <v>355</v>
      </c>
      <c r="J33" s="6">
        <v>283.7515053153038</v>
      </c>
      <c r="K33" s="6">
        <v>349.0143515378237</v>
      </c>
      <c r="L33" s="4" t="s">
        <v>70</v>
      </c>
    </row>
    <row r="34" spans="1:12" x14ac:dyDescent="0.25">
      <c r="A34" s="8" t="s">
        <v>71</v>
      </c>
      <c r="B34" s="5" t="s">
        <v>63</v>
      </c>
      <c r="C34" s="5">
        <v>87.8</v>
      </c>
      <c r="D34" s="5">
        <v>90</v>
      </c>
      <c r="E34" s="5">
        <v>18</v>
      </c>
      <c r="F34" s="5">
        <v>147.5</v>
      </c>
      <c r="G34" s="5">
        <v>142.5</v>
      </c>
      <c r="H34" s="5">
        <v>205</v>
      </c>
      <c r="I34" s="5">
        <v>495</v>
      </c>
      <c r="J34" s="6">
        <v>320.11651217937469</v>
      </c>
      <c r="K34" s="6">
        <v>339.32350291013722</v>
      </c>
      <c r="L34" s="4" t="s">
        <v>72</v>
      </c>
    </row>
    <row r="35" spans="1:12" x14ac:dyDescent="0.25">
      <c r="A35" s="8" t="s">
        <v>73</v>
      </c>
      <c r="B35" s="5" t="s">
        <v>63</v>
      </c>
      <c r="C35" s="5">
        <v>87.2</v>
      </c>
      <c r="D35" s="5">
        <v>90</v>
      </c>
      <c r="E35" s="5">
        <v>23</v>
      </c>
      <c r="F35" s="5">
        <v>142.5</v>
      </c>
      <c r="G35" s="5">
        <v>110</v>
      </c>
      <c r="H35" s="5">
        <v>175</v>
      </c>
      <c r="I35" s="5">
        <v>427.5</v>
      </c>
      <c r="J35" s="6">
        <v>277.49025240540504</v>
      </c>
      <c r="K35" s="6">
        <v>277.49025240540504</v>
      </c>
      <c r="L35" s="4" t="s">
        <v>74</v>
      </c>
    </row>
    <row r="36" spans="1:12" x14ac:dyDescent="0.25">
      <c r="A36" s="14" t="s">
        <v>133</v>
      </c>
      <c r="B36" s="5"/>
      <c r="C36" s="5"/>
      <c r="D36" s="5"/>
      <c r="E36" s="5"/>
      <c r="F36" s="5"/>
      <c r="G36" s="5"/>
      <c r="H36" s="5"/>
      <c r="I36" s="5"/>
      <c r="J36" s="6"/>
      <c r="K36" s="6"/>
      <c r="L36" s="4"/>
    </row>
    <row r="37" spans="1:12" x14ac:dyDescent="0.25">
      <c r="A37" s="8" t="s">
        <v>75</v>
      </c>
      <c r="B37" s="5" t="s">
        <v>76</v>
      </c>
      <c r="C37" s="5">
        <v>55.6</v>
      </c>
      <c r="D37" s="5">
        <v>56</v>
      </c>
      <c r="E37" s="5">
        <v>40</v>
      </c>
      <c r="F37" s="5">
        <v>100</v>
      </c>
      <c r="G37" s="5">
        <v>52.5</v>
      </c>
      <c r="H37" s="5">
        <v>140</v>
      </c>
      <c r="I37" s="5">
        <v>292.5</v>
      </c>
      <c r="J37" s="6">
        <v>346.08600050210953</v>
      </c>
      <c r="K37" s="6">
        <v>346.08600050210953</v>
      </c>
      <c r="L37" s="4" t="s">
        <v>77</v>
      </c>
    </row>
    <row r="38" spans="1:12" x14ac:dyDescent="0.25">
      <c r="A38" s="8" t="s">
        <v>78</v>
      </c>
      <c r="B38" s="5" t="s">
        <v>76</v>
      </c>
      <c r="C38" s="5">
        <v>60</v>
      </c>
      <c r="D38" s="5">
        <v>60</v>
      </c>
      <c r="E38" s="5">
        <v>36</v>
      </c>
      <c r="F38" s="5">
        <v>92.5</v>
      </c>
      <c r="G38" s="5">
        <v>65</v>
      </c>
      <c r="H38" s="5">
        <v>125</v>
      </c>
      <c r="I38" s="5">
        <v>282.5</v>
      </c>
      <c r="J38" s="6">
        <v>314.95924800634384</v>
      </c>
      <c r="K38" s="6">
        <v>0</v>
      </c>
      <c r="L38" s="4" t="s">
        <v>79</v>
      </c>
    </row>
    <row r="39" spans="1:12" x14ac:dyDescent="0.25">
      <c r="A39" s="8" t="s">
        <v>80</v>
      </c>
      <c r="B39" s="5" t="s">
        <v>76</v>
      </c>
      <c r="C39" s="5">
        <v>65</v>
      </c>
      <c r="D39" s="5">
        <v>67.5</v>
      </c>
      <c r="E39" s="5">
        <v>30</v>
      </c>
      <c r="F39" s="5">
        <v>85</v>
      </c>
      <c r="G39" s="5">
        <v>65</v>
      </c>
      <c r="H39" s="5">
        <v>117.5</v>
      </c>
      <c r="I39" s="5">
        <v>267.5</v>
      </c>
      <c r="J39" s="6">
        <v>280.63426107168198</v>
      </c>
      <c r="K39" s="6">
        <v>0</v>
      </c>
      <c r="L39" s="4" t="s">
        <v>81</v>
      </c>
    </row>
    <row r="40" spans="1:12" x14ac:dyDescent="0.25">
      <c r="A40" s="8" t="s">
        <v>82</v>
      </c>
      <c r="B40" s="5" t="s">
        <v>76</v>
      </c>
      <c r="C40" s="5">
        <v>55.8</v>
      </c>
      <c r="D40" s="5">
        <v>56</v>
      </c>
      <c r="E40" s="5">
        <v>33</v>
      </c>
      <c r="F40" s="5">
        <v>65</v>
      </c>
      <c r="G40" s="5">
        <v>45</v>
      </c>
      <c r="H40" s="5">
        <v>87.5</v>
      </c>
      <c r="I40" s="5">
        <v>197.5</v>
      </c>
      <c r="J40" s="6">
        <v>233.03025990724564</v>
      </c>
      <c r="K40" s="6">
        <v>0</v>
      </c>
      <c r="L40" s="4" t="s">
        <v>83</v>
      </c>
    </row>
    <row r="41" spans="1:12" x14ac:dyDescent="0.25">
      <c r="A41" s="14" t="s">
        <v>134</v>
      </c>
      <c r="B41" s="5"/>
      <c r="C41" s="5"/>
      <c r="D41" s="5"/>
      <c r="E41" s="5"/>
      <c r="F41" s="5"/>
      <c r="G41" s="5"/>
      <c r="H41" s="5"/>
      <c r="I41" s="5"/>
      <c r="J41" s="6"/>
      <c r="K41" s="6"/>
      <c r="L41" s="4"/>
    </row>
    <row r="42" spans="1:12" x14ac:dyDescent="0.25">
      <c r="A42" s="8" t="s">
        <v>84</v>
      </c>
      <c r="B42" s="5" t="s">
        <v>85</v>
      </c>
      <c r="C42" s="5">
        <v>166</v>
      </c>
      <c r="D42" s="5" t="s">
        <v>28</v>
      </c>
      <c r="E42" s="5">
        <v>35</v>
      </c>
      <c r="F42" s="5">
        <v>320</v>
      </c>
      <c r="G42" s="5">
        <v>217.5</v>
      </c>
      <c r="H42" s="5">
        <v>317.5</v>
      </c>
      <c r="I42" s="5">
        <v>855</v>
      </c>
      <c r="J42" s="6">
        <v>466.14599168300629</v>
      </c>
      <c r="K42" s="6">
        <v>0</v>
      </c>
      <c r="L42" s="4" t="s">
        <v>86</v>
      </c>
    </row>
    <row r="43" spans="1:12" x14ac:dyDescent="0.25">
      <c r="A43" s="8" t="s">
        <v>87</v>
      </c>
      <c r="B43" s="5" t="s">
        <v>85</v>
      </c>
      <c r="C43" s="5">
        <v>96</v>
      </c>
      <c r="D43" s="5">
        <v>100</v>
      </c>
      <c r="E43" s="5">
        <v>28</v>
      </c>
      <c r="F43" s="5">
        <v>227.5</v>
      </c>
      <c r="G43" s="5">
        <v>187.5</v>
      </c>
      <c r="H43" s="5">
        <v>300</v>
      </c>
      <c r="I43" s="5">
        <v>715</v>
      </c>
      <c r="J43" s="6">
        <v>442.65648186206818</v>
      </c>
      <c r="K43" s="6">
        <v>0</v>
      </c>
      <c r="L43" s="4" t="s">
        <v>88</v>
      </c>
    </row>
    <row r="44" spans="1:12" x14ac:dyDescent="0.25">
      <c r="A44" s="8" t="s">
        <v>89</v>
      </c>
      <c r="B44" s="5" t="s">
        <v>85</v>
      </c>
      <c r="C44" s="5">
        <v>97.4</v>
      </c>
      <c r="D44" s="5">
        <v>100</v>
      </c>
      <c r="E44" s="5">
        <v>39</v>
      </c>
      <c r="F44" s="5">
        <v>240</v>
      </c>
      <c r="G44" s="5">
        <v>177.5</v>
      </c>
      <c r="H44" s="5">
        <v>290</v>
      </c>
      <c r="I44" s="5">
        <v>707.5</v>
      </c>
      <c r="J44" s="6">
        <v>435.25398805737495</v>
      </c>
      <c r="K44" s="6">
        <v>0</v>
      </c>
      <c r="L44" s="4" t="s">
        <v>90</v>
      </c>
    </row>
    <row r="45" spans="1:12" x14ac:dyDescent="0.25">
      <c r="A45" s="8" t="s">
        <v>91</v>
      </c>
      <c r="B45" s="5" t="s">
        <v>85</v>
      </c>
      <c r="C45" s="5">
        <v>106.8</v>
      </c>
      <c r="D45" s="5">
        <v>110</v>
      </c>
      <c r="E45" s="5">
        <v>23</v>
      </c>
      <c r="F45" s="5">
        <v>262.5</v>
      </c>
      <c r="G45" s="5">
        <v>190</v>
      </c>
      <c r="H45" s="5">
        <v>255</v>
      </c>
      <c r="I45" s="5">
        <v>707.5</v>
      </c>
      <c r="J45" s="6">
        <v>420.32574892044067</v>
      </c>
      <c r="K45" s="6">
        <v>420.32574892044067</v>
      </c>
      <c r="L45" s="4" t="s">
        <v>92</v>
      </c>
    </row>
    <row r="46" spans="1:12" x14ac:dyDescent="0.25">
      <c r="A46" s="8" t="s">
        <v>93</v>
      </c>
      <c r="B46" s="5" t="s">
        <v>85</v>
      </c>
      <c r="C46" s="5">
        <v>121.7</v>
      </c>
      <c r="D46" s="5">
        <v>125</v>
      </c>
      <c r="E46" s="5">
        <v>38</v>
      </c>
      <c r="F46" s="5">
        <v>257.5</v>
      </c>
      <c r="G46" s="5">
        <v>142.5</v>
      </c>
      <c r="H46" s="5">
        <v>290</v>
      </c>
      <c r="I46" s="5">
        <v>690</v>
      </c>
      <c r="J46" s="6">
        <v>395.43897986412048</v>
      </c>
      <c r="K46" s="6">
        <v>0</v>
      </c>
      <c r="L46" s="4" t="s">
        <v>94</v>
      </c>
    </row>
    <row r="47" spans="1:12" x14ac:dyDescent="0.25">
      <c r="A47" s="8" t="s">
        <v>95</v>
      </c>
      <c r="B47" s="5" t="s">
        <v>85</v>
      </c>
      <c r="C47" s="5">
        <v>95.7</v>
      </c>
      <c r="D47" s="5">
        <v>100</v>
      </c>
      <c r="E47" s="5">
        <v>38</v>
      </c>
      <c r="F47" s="5">
        <v>220</v>
      </c>
      <c r="G47" s="5">
        <v>142.5</v>
      </c>
      <c r="H47" s="5">
        <v>255</v>
      </c>
      <c r="I47" s="5">
        <v>617.5</v>
      </c>
      <c r="J47" s="6">
        <v>382.85000294446945</v>
      </c>
      <c r="K47" s="6">
        <v>0</v>
      </c>
      <c r="L47" s="4" t="s">
        <v>96</v>
      </c>
    </row>
    <row r="48" spans="1:12" x14ac:dyDescent="0.25">
      <c r="A48" s="8" t="s">
        <v>97</v>
      </c>
      <c r="B48" s="5" t="s">
        <v>85</v>
      </c>
      <c r="C48" s="5">
        <v>92.1</v>
      </c>
      <c r="D48" s="5">
        <v>100</v>
      </c>
      <c r="E48" s="5">
        <v>38</v>
      </c>
      <c r="F48" s="5">
        <v>182.5</v>
      </c>
      <c r="G48" s="5">
        <v>132.5</v>
      </c>
      <c r="H48" s="5">
        <v>227.5</v>
      </c>
      <c r="I48" s="5">
        <v>542.5</v>
      </c>
      <c r="J48" s="6">
        <v>342.37174943089485</v>
      </c>
      <c r="K48" s="6">
        <v>0</v>
      </c>
      <c r="L48" s="4" t="s">
        <v>98</v>
      </c>
    </row>
    <row r="49" spans="1:12" x14ac:dyDescent="0.25">
      <c r="A49" s="8" t="s">
        <v>99</v>
      </c>
      <c r="B49" s="5" t="s">
        <v>85</v>
      </c>
      <c r="C49" s="5">
        <v>96</v>
      </c>
      <c r="D49" s="5">
        <v>100</v>
      </c>
      <c r="E49" s="5">
        <v>35</v>
      </c>
      <c r="F49" s="5">
        <v>115</v>
      </c>
      <c r="G49" s="5">
        <v>110</v>
      </c>
      <c r="H49" s="5">
        <v>187.5</v>
      </c>
      <c r="I49" s="5">
        <v>412.5</v>
      </c>
      <c r="J49" s="6">
        <v>255.37873953580856</v>
      </c>
      <c r="K49" s="6">
        <v>0</v>
      </c>
      <c r="L49" s="4" t="s">
        <v>100</v>
      </c>
    </row>
    <row r="50" spans="1:12" x14ac:dyDescent="0.25">
      <c r="A50" s="8" t="s">
        <v>101</v>
      </c>
      <c r="B50" s="5" t="s">
        <v>85</v>
      </c>
      <c r="C50" s="5">
        <v>107.3</v>
      </c>
      <c r="D50" s="5">
        <v>110</v>
      </c>
      <c r="E50" s="5">
        <v>39</v>
      </c>
      <c r="F50" s="5">
        <v>125</v>
      </c>
      <c r="G50" s="5">
        <v>142.5</v>
      </c>
      <c r="H50" s="5">
        <v>0</v>
      </c>
      <c r="I50" s="5">
        <v>0</v>
      </c>
      <c r="J50" s="6">
        <v>0</v>
      </c>
      <c r="K50" s="6">
        <v>0</v>
      </c>
      <c r="L50" s="4" t="s">
        <v>26</v>
      </c>
    </row>
    <row r="51" spans="1:12" x14ac:dyDescent="0.25">
      <c r="A51" s="14" t="s">
        <v>135</v>
      </c>
      <c r="B51" s="5"/>
      <c r="C51" s="5"/>
      <c r="D51" s="5"/>
      <c r="E51" s="5"/>
      <c r="F51" s="5"/>
      <c r="G51" s="5"/>
      <c r="H51" s="5"/>
      <c r="I51" s="5"/>
      <c r="J51" s="6"/>
      <c r="K51" s="6"/>
      <c r="L51" s="4"/>
    </row>
    <row r="52" spans="1:12" x14ac:dyDescent="0.25">
      <c r="A52" s="8" t="s">
        <v>102</v>
      </c>
      <c r="B52" s="5" t="s">
        <v>103</v>
      </c>
      <c r="C52" s="5">
        <v>89.3</v>
      </c>
      <c r="D52" s="5">
        <v>90</v>
      </c>
      <c r="E52" s="5">
        <v>28</v>
      </c>
      <c r="F52" s="5">
        <v>170</v>
      </c>
      <c r="G52" s="5">
        <v>170</v>
      </c>
      <c r="H52" s="5">
        <v>277.5</v>
      </c>
      <c r="I52" s="5">
        <v>617.5</v>
      </c>
      <c r="J52" s="6">
        <v>395.81748321652412</v>
      </c>
      <c r="K52" s="6">
        <v>0</v>
      </c>
      <c r="L52" s="4" t="s">
        <v>104</v>
      </c>
    </row>
    <row r="53" spans="1:12" x14ac:dyDescent="0.25">
      <c r="A53" s="8" t="s">
        <v>105</v>
      </c>
      <c r="B53" s="5" t="s">
        <v>103</v>
      </c>
      <c r="C53" s="5">
        <v>86.8</v>
      </c>
      <c r="D53" s="5">
        <v>90</v>
      </c>
      <c r="E53" s="5">
        <v>30</v>
      </c>
      <c r="F53" s="5">
        <v>210</v>
      </c>
      <c r="G53" s="5">
        <v>140</v>
      </c>
      <c r="H53" s="5">
        <v>250</v>
      </c>
      <c r="I53" s="5">
        <v>600</v>
      </c>
      <c r="J53" s="6">
        <v>390.41998386383057</v>
      </c>
      <c r="K53" s="6">
        <v>0</v>
      </c>
      <c r="L53" s="4" t="s">
        <v>106</v>
      </c>
    </row>
    <row r="54" spans="1:12" x14ac:dyDescent="0.25">
      <c r="A54" s="8" t="s">
        <v>107</v>
      </c>
      <c r="B54" s="5" t="s">
        <v>103</v>
      </c>
      <c r="C54" s="5">
        <v>87.8</v>
      </c>
      <c r="D54" s="5">
        <v>90</v>
      </c>
      <c r="E54" s="5">
        <v>43</v>
      </c>
      <c r="F54" s="5">
        <v>167.5</v>
      </c>
      <c r="G54" s="5">
        <v>162.5</v>
      </c>
      <c r="H54" s="5">
        <v>225</v>
      </c>
      <c r="I54" s="5">
        <v>555</v>
      </c>
      <c r="J54" s="6">
        <v>358.91851365566254</v>
      </c>
      <c r="K54" s="6">
        <v>370.04498757898807</v>
      </c>
      <c r="L54" s="4" t="s">
        <v>108</v>
      </c>
    </row>
    <row r="55" spans="1:12" x14ac:dyDescent="0.25">
      <c r="A55" s="8" t="s">
        <v>109</v>
      </c>
      <c r="B55" s="5" t="s">
        <v>103</v>
      </c>
      <c r="C55" s="5">
        <v>87.1</v>
      </c>
      <c r="D55" s="5">
        <v>90</v>
      </c>
      <c r="E55" s="5">
        <v>20</v>
      </c>
      <c r="F55" s="5">
        <v>197.5</v>
      </c>
      <c r="G55" s="5">
        <v>125</v>
      </c>
      <c r="H55" s="5">
        <v>222.5</v>
      </c>
      <c r="I55" s="5">
        <v>545</v>
      </c>
      <c r="J55" s="6">
        <v>353.97750675678253</v>
      </c>
      <c r="K55" s="6">
        <v>364.596831959486</v>
      </c>
      <c r="L55" s="4" t="s">
        <v>110</v>
      </c>
    </row>
    <row r="56" spans="1:12" x14ac:dyDescent="0.25">
      <c r="A56" s="8" t="s">
        <v>111</v>
      </c>
      <c r="B56" s="5" t="s">
        <v>103</v>
      </c>
      <c r="C56" s="5">
        <v>82.8</v>
      </c>
      <c r="D56" s="5">
        <v>90</v>
      </c>
      <c r="E56" s="5">
        <v>26</v>
      </c>
      <c r="F56" s="5">
        <v>182.5</v>
      </c>
      <c r="G56" s="5">
        <v>115</v>
      </c>
      <c r="H56" s="5">
        <v>227.5</v>
      </c>
      <c r="I56" s="5">
        <v>525</v>
      </c>
      <c r="J56" s="6">
        <v>350.9625032544136</v>
      </c>
      <c r="K56" s="6">
        <v>0</v>
      </c>
      <c r="L56" s="4" t="s">
        <v>112</v>
      </c>
    </row>
    <row r="57" spans="1:12" x14ac:dyDescent="0.25">
      <c r="A57" s="8" t="s">
        <v>113</v>
      </c>
      <c r="B57" s="5" t="s">
        <v>103</v>
      </c>
      <c r="C57" s="5">
        <v>80</v>
      </c>
      <c r="D57" s="5">
        <v>82.5</v>
      </c>
      <c r="E57" s="5">
        <v>47</v>
      </c>
      <c r="F57" s="5">
        <v>170</v>
      </c>
      <c r="G57" s="5">
        <v>120</v>
      </c>
      <c r="H57" s="5">
        <v>217.5</v>
      </c>
      <c r="I57" s="5">
        <v>507.5</v>
      </c>
      <c r="J57" s="6">
        <v>346.47023901343346</v>
      </c>
      <c r="K57" s="6">
        <v>374.88079861253505</v>
      </c>
      <c r="L57" s="4" t="s">
        <v>114</v>
      </c>
    </row>
    <row r="58" spans="1:12" x14ac:dyDescent="0.25">
      <c r="A58" s="8" t="s">
        <v>115</v>
      </c>
      <c r="B58" s="5" t="s">
        <v>103</v>
      </c>
      <c r="C58" s="5">
        <v>80.2</v>
      </c>
      <c r="D58" s="5">
        <v>82.5</v>
      </c>
      <c r="E58" s="5">
        <v>27</v>
      </c>
      <c r="F58" s="5">
        <v>162.5</v>
      </c>
      <c r="G58" s="5">
        <v>127.5</v>
      </c>
      <c r="H58" s="5">
        <v>215</v>
      </c>
      <c r="I58" s="5">
        <v>505</v>
      </c>
      <c r="J58" s="6">
        <v>344.20798718929291</v>
      </c>
      <c r="K58" s="6">
        <v>0</v>
      </c>
      <c r="L58" s="4" t="s">
        <v>116</v>
      </c>
    </row>
    <row r="59" spans="1:12" x14ac:dyDescent="0.25">
      <c r="A59" s="8" t="s">
        <v>117</v>
      </c>
      <c r="B59" s="5" t="s">
        <v>103</v>
      </c>
      <c r="C59" s="5">
        <v>74.400000000000006</v>
      </c>
      <c r="D59" s="5">
        <v>75</v>
      </c>
      <c r="E59" s="5">
        <v>39</v>
      </c>
      <c r="F59" s="5">
        <v>137.5</v>
      </c>
      <c r="G59" s="5">
        <v>137.5</v>
      </c>
      <c r="H59" s="5">
        <v>192.5</v>
      </c>
      <c r="I59" s="5">
        <v>467.5</v>
      </c>
      <c r="J59" s="6">
        <v>335.01050040125847</v>
      </c>
      <c r="K59" s="6">
        <v>0</v>
      </c>
      <c r="L59" s="4" t="s">
        <v>118</v>
      </c>
    </row>
    <row r="60" spans="1:12" x14ac:dyDescent="0.25">
      <c r="A60" s="8" t="s">
        <v>60</v>
      </c>
      <c r="B60" s="5" t="s">
        <v>103</v>
      </c>
      <c r="C60" s="5">
        <v>80.2</v>
      </c>
      <c r="D60" s="5">
        <v>82.5</v>
      </c>
      <c r="E60" s="5">
        <v>40</v>
      </c>
      <c r="F60" s="5">
        <v>142.5</v>
      </c>
      <c r="G60" s="5">
        <v>107.5</v>
      </c>
      <c r="H60" s="5">
        <v>205</v>
      </c>
      <c r="I60" s="5">
        <v>455</v>
      </c>
      <c r="J60" s="6">
        <v>310.12798845767975</v>
      </c>
      <c r="K60" s="6">
        <v>310.12798845767975</v>
      </c>
      <c r="L60" s="4" t="s">
        <v>119</v>
      </c>
    </row>
    <row r="61" spans="1:12" x14ac:dyDescent="0.25">
      <c r="A61" s="8" t="s">
        <v>120</v>
      </c>
      <c r="B61" s="5" t="s">
        <v>103</v>
      </c>
      <c r="C61" s="5">
        <v>76.8</v>
      </c>
      <c r="D61" s="5">
        <v>82.5</v>
      </c>
      <c r="E61" s="5">
        <v>28</v>
      </c>
      <c r="F61" s="5">
        <v>107.5</v>
      </c>
      <c r="G61" s="5">
        <v>122.5</v>
      </c>
      <c r="H61" s="5">
        <v>140</v>
      </c>
      <c r="I61" s="5">
        <v>370</v>
      </c>
      <c r="J61" s="6">
        <v>259.40699696540833</v>
      </c>
      <c r="K61" s="6">
        <v>0</v>
      </c>
      <c r="L61" s="4" t="s">
        <v>121</v>
      </c>
    </row>
    <row r="64" spans="1:12" x14ac:dyDescent="0.25">
      <c r="A64" s="9" t="s">
        <v>124</v>
      </c>
    </row>
    <row r="65" spans="1:2" x14ac:dyDescent="0.25">
      <c r="A65" s="5" t="s">
        <v>21</v>
      </c>
      <c r="B65" t="s">
        <v>125</v>
      </c>
    </row>
    <row r="66" spans="1:2" x14ac:dyDescent="0.25">
      <c r="A66" s="5" t="s">
        <v>27</v>
      </c>
      <c r="B66" t="s">
        <v>126</v>
      </c>
    </row>
    <row r="67" spans="1:2" x14ac:dyDescent="0.25">
      <c r="A67" s="5" t="s">
        <v>31</v>
      </c>
      <c r="B67" t="s">
        <v>137</v>
      </c>
    </row>
    <row r="68" spans="1:2" x14ac:dyDescent="0.25">
      <c r="A68" s="5" t="s">
        <v>44</v>
      </c>
      <c r="B68" t="s">
        <v>127</v>
      </c>
    </row>
    <row r="69" spans="1:2" x14ac:dyDescent="0.25">
      <c r="A69" s="5" t="s">
        <v>63</v>
      </c>
      <c r="B69" t="s">
        <v>128</v>
      </c>
    </row>
    <row r="70" spans="1:2" x14ac:dyDescent="0.25">
      <c r="A70" s="5" t="s">
        <v>76</v>
      </c>
      <c r="B70" t="s">
        <v>129</v>
      </c>
    </row>
    <row r="71" spans="1:2" x14ac:dyDescent="0.25">
      <c r="A71" s="5" t="s">
        <v>85</v>
      </c>
      <c r="B71" t="s">
        <v>136</v>
      </c>
    </row>
    <row r="72" spans="1:2" x14ac:dyDescent="0.25">
      <c r="A72" s="5" t="s">
        <v>103</v>
      </c>
      <c r="B72" t="s">
        <v>138</v>
      </c>
    </row>
  </sheetData>
  <mergeCells count="4">
    <mergeCell ref="A1:A2"/>
    <mergeCell ref="A16:A17"/>
    <mergeCell ref="B1:L2"/>
    <mergeCell ref="B16:L17"/>
  </mergeCells>
  <conditionalFormatting sqref="F18:G61 F3:G14">
    <cfRule type="cellIs" dxfId="6" priority="1" stopIfTrue="1" operator="lessThan">
      <formula>0</formula>
    </cfRule>
  </conditionalFormatting>
  <conditionalFormatting sqref="H3:H4">
    <cfRule type="expression" dxfId="5" priority="5" stopIfTrue="1">
      <formula>AND(COLUMN(H3)=#REF!)</formula>
    </cfRule>
  </conditionalFormatting>
  <conditionalFormatting sqref="J5:J14">
    <cfRule type="expression" dxfId="4" priority="4" stopIfTrue="1">
      <formula>AND($L5=2)</formula>
    </cfRule>
  </conditionalFormatting>
  <conditionalFormatting sqref="H18:H19">
    <cfRule type="expression" dxfId="3" priority="3" stopIfTrue="1">
      <formula>AND(COLUMN(H18)=#REF!)</formula>
    </cfRule>
  </conditionalFormatting>
  <conditionalFormatting sqref="J20:J61">
    <cfRule type="expression" dxfId="2" priority="2" stopIfTrue="1">
      <formula>AND($L20=2)</formula>
    </cfRule>
  </conditionalFormatting>
  <conditionalFormatting sqref="I5:I14 I20:I61">
    <cfRule type="expression" dxfId="1" priority="6" stopIfTrue="1">
      <formula>AND(#REF!=1)</formula>
    </cfRule>
  </conditionalFormatting>
  <conditionalFormatting sqref="K5:K14 K20:K61">
    <cfRule type="expression" dxfId="0" priority="7" stopIfTrue="1">
      <formula>AND(#REF!=3)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workbookViewId="0">
      <selection activeCell="E6" sqref="E6"/>
    </sheetView>
  </sheetViews>
  <sheetFormatPr defaultRowHeight="15" x14ac:dyDescent="0.25"/>
  <cols>
    <col min="1" max="1" width="20.42578125" bestFit="1" customWidth="1"/>
    <col min="24" max="24" width="13.140625" bestFit="1" customWidth="1"/>
  </cols>
  <sheetData>
    <row r="1" spans="1:24" x14ac:dyDescent="0.25">
      <c r="A1" s="15">
        <v>40313</v>
      </c>
      <c r="B1" s="17" t="s">
        <v>122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5.75" thickBot="1" x14ac:dyDescent="0.3">
      <c r="A2" s="16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39" thickBot="1" x14ac:dyDescent="0.3">
      <c r="A3" s="7" t="s">
        <v>33</v>
      </c>
      <c r="B3" s="1" t="s">
        <v>0</v>
      </c>
      <c r="C3" s="1" t="str">
        <f>[1]Lifting!$E$7</f>
        <v>Bwt (kg)</v>
      </c>
      <c r="D3" s="1" t="str">
        <f>IF(C3="Bwt (lb)","WtCls (lb)","WtCls (kg)")</f>
        <v>WtCls (kg)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2" t="s">
        <v>17</v>
      </c>
      <c r="V3" s="2" t="s">
        <v>18</v>
      </c>
      <c r="W3" s="2" t="s">
        <v>19</v>
      </c>
      <c r="X3" s="3" t="s">
        <v>20</v>
      </c>
    </row>
    <row r="4" spans="1:24" x14ac:dyDescent="0.25">
      <c r="A4" s="10" t="s">
        <v>130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2"/>
      <c r="W4" s="12"/>
      <c r="X4" s="13"/>
    </row>
    <row r="5" spans="1:24" x14ac:dyDescent="0.25">
      <c r="A5" s="8" t="s">
        <v>34</v>
      </c>
      <c r="B5" s="5" t="s">
        <v>21</v>
      </c>
      <c r="C5" s="5">
        <v>78</v>
      </c>
      <c r="D5" s="5">
        <v>82.5</v>
      </c>
      <c r="E5" s="5">
        <v>0.69389998912811279</v>
      </c>
      <c r="F5" s="5">
        <v>64</v>
      </c>
      <c r="G5" s="5">
        <v>1.45</v>
      </c>
      <c r="H5" s="5"/>
      <c r="I5" s="5"/>
      <c r="J5" s="5"/>
      <c r="K5" s="5"/>
      <c r="L5" s="5">
        <v>110</v>
      </c>
      <c r="M5" s="5">
        <v>-115</v>
      </c>
      <c r="N5" s="5">
        <v>115</v>
      </c>
      <c r="O5" s="5">
        <v>115</v>
      </c>
      <c r="P5" s="5"/>
      <c r="Q5" s="5"/>
      <c r="R5" s="5"/>
      <c r="S5" s="5"/>
      <c r="T5" s="5"/>
      <c r="U5" s="5">
        <v>115</v>
      </c>
      <c r="V5" s="6">
        <v>79.798498749732971</v>
      </c>
      <c r="W5" s="6">
        <v>115.70782318711281</v>
      </c>
      <c r="X5" s="4" t="s">
        <v>22</v>
      </c>
    </row>
    <row r="6" spans="1:24" x14ac:dyDescent="0.25">
      <c r="A6" s="8" t="s">
        <v>35</v>
      </c>
      <c r="B6" s="5" t="s">
        <v>21</v>
      </c>
      <c r="C6" s="5">
        <v>122.9</v>
      </c>
      <c r="D6" s="5">
        <v>125</v>
      </c>
      <c r="E6" s="5">
        <v>0.57190001010894775</v>
      </c>
      <c r="F6" s="5">
        <v>43</v>
      </c>
      <c r="G6" s="5">
        <v>1.0309999999999999</v>
      </c>
      <c r="H6" s="5"/>
      <c r="I6" s="5"/>
      <c r="J6" s="5"/>
      <c r="K6" s="5"/>
      <c r="L6" s="5">
        <v>165</v>
      </c>
      <c r="M6" s="5">
        <v>177.5</v>
      </c>
      <c r="N6" s="5">
        <v>-182.5</v>
      </c>
      <c r="O6" s="5">
        <v>177.5</v>
      </c>
      <c r="P6" s="5"/>
      <c r="Q6" s="5"/>
      <c r="R6" s="5"/>
      <c r="S6" s="5"/>
      <c r="T6" s="5"/>
      <c r="U6" s="5">
        <v>177.5</v>
      </c>
      <c r="V6" s="6">
        <v>101.51225179433823</v>
      </c>
      <c r="W6" s="6">
        <v>104.65913159996271</v>
      </c>
      <c r="X6" s="4" t="s">
        <v>23</v>
      </c>
    </row>
    <row r="7" spans="1:24" x14ac:dyDescent="0.25">
      <c r="A7" s="8" t="s">
        <v>36</v>
      </c>
      <c r="B7" s="5" t="s">
        <v>21</v>
      </c>
      <c r="C7" s="5">
        <v>102.6</v>
      </c>
      <c r="D7" s="5">
        <v>110</v>
      </c>
      <c r="E7" s="5">
        <v>0.60259997844696045</v>
      </c>
      <c r="F7" s="5">
        <v>49</v>
      </c>
      <c r="G7" s="5">
        <v>1.113</v>
      </c>
      <c r="H7" s="5"/>
      <c r="I7" s="5"/>
      <c r="J7" s="5"/>
      <c r="K7" s="5"/>
      <c r="L7" s="5">
        <v>147.5</v>
      </c>
      <c r="M7" s="5">
        <v>-150</v>
      </c>
      <c r="N7" s="5">
        <v>-150</v>
      </c>
      <c r="O7" s="5">
        <v>147.5</v>
      </c>
      <c r="P7" s="5"/>
      <c r="Q7" s="5"/>
      <c r="R7" s="5"/>
      <c r="S7" s="5"/>
      <c r="T7" s="5"/>
      <c r="U7" s="5">
        <v>147.5</v>
      </c>
      <c r="V7" s="6">
        <v>88.883496820926666</v>
      </c>
      <c r="W7" s="6">
        <v>98.92733196169138</v>
      </c>
      <c r="X7" s="4" t="s">
        <v>24</v>
      </c>
    </row>
    <row r="8" spans="1:24" x14ac:dyDescent="0.25">
      <c r="A8" s="8" t="s">
        <v>37</v>
      </c>
      <c r="B8" s="5" t="s">
        <v>21</v>
      </c>
      <c r="C8" s="5">
        <v>109.7</v>
      </c>
      <c r="D8" s="5">
        <v>110</v>
      </c>
      <c r="E8" s="5">
        <v>0.58899998664855957</v>
      </c>
      <c r="F8" s="5">
        <v>48</v>
      </c>
      <c r="G8" s="5">
        <v>1.097</v>
      </c>
      <c r="H8" s="5"/>
      <c r="I8" s="5"/>
      <c r="J8" s="5"/>
      <c r="K8" s="5"/>
      <c r="L8" s="5">
        <v>-127.5</v>
      </c>
      <c r="M8" s="5">
        <v>132.5</v>
      </c>
      <c r="N8" s="5">
        <v>-137.5</v>
      </c>
      <c r="O8" s="5">
        <v>132.5</v>
      </c>
      <c r="P8" s="5"/>
      <c r="Q8" s="5"/>
      <c r="R8" s="5"/>
      <c r="S8" s="5"/>
      <c r="T8" s="5"/>
      <c r="U8" s="5">
        <v>132.5</v>
      </c>
      <c r="V8" s="6">
        <v>78.042498230934143</v>
      </c>
      <c r="W8" s="6">
        <v>85.612620559334758</v>
      </c>
      <c r="X8" s="4" t="s">
        <v>25</v>
      </c>
    </row>
    <row r="9" spans="1:24" x14ac:dyDescent="0.25">
      <c r="A9" s="8" t="s">
        <v>38</v>
      </c>
      <c r="B9" s="5" t="s">
        <v>21</v>
      </c>
      <c r="C9" s="5">
        <v>96.3</v>
      </c>
      <c r="D9" s="5">
        <v>100</v>
      </c>
      <c r="E9" s="5">
        <v>0.61830002069473267</v>
      </c>
      <c r="F9" s="5">
        <v>43</v>
      </c>
      <c r="G9" s="5">
        <v>1.0309999999999999</v>
      </c>
      <c r="H9" s="5"/>
      <c r="I9" s="5"/>
      <c r="J9" s="5"/>
      <c r="K9" s="5"/>
      <c r="L9" s="5">
        <v>-147.5</v>
      </c>
      <c r="M9" s="5">
        <v>-147.5</v>
      </c>
      <c r="N9" s="5">
        <v>-150</v>
      </c>
      <c r="O9" s="5">
        <v>0</v>
      </c>
      <c r="P9" s="5"/>
      <c r="Q9" s="5"/>
      <c r="R9" s="5"/>
      <c r="S9" s="5"/>
      <c r="T9" s="5"/>
      <c r="U9" s="5">
        <v>0</v>
      </c>
      <c r="V9" s="6">
        <v>0</v>
      </c>
      <c r="W9" s="6">
        <v>0</v>
      </c>
      <c r="X9" s="4" t="s">
        <v>26</v>
      </c>
    </row>
    <row r="10" spans="1:24" x14ac:dyDescent="0.25">
      <c r="A10" s="14" t="s">
        <v>131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  <c r="X10" s="4"/>
    </row>
    <row r="11" spans="1:24" x14ac:dyDescent="0.25">
      <c r="A11" s="8" t="s">
        <v>39</v>
      </c>
      <c r="B11" s="5" t="s">
        <v>27</v>
      </c>
      <c r="C11" s="5">
        <v>145.69999999999999</v>
      </c>
      <c r="D11" s="5" t="s">
        <v>28</v>
      </c>
      <c r="E11" s="5">
        <v>0.55559998750686646</v>
      </c>
      <c r="F11" s="5">
        <v>23</v>
      </c>
      <c r="G11" s="5">
        <v>1</v>
      </c>
      <c r="H11" s="5"/>
      <c r="I11" s="5"/>
      <c r="J11" s="5"/>
      <c r="K11" s="5"/>
      <c r="L11" s="5">
        <v>212.5</v>
      </c>
      <c r="M11" s="5">
        <v>-222.5</v>
      </c>
      <c r="N11" s="5">
        <v>-222.5</v>
      </c>
      <c r="O11" s="5">
        <v>212.5</v>
      </c>
      <c r="P11" s="5"/>
      <c r="Q11" s="5"/>
      <c r="R11" s="5"/>
      <c r="S11" s="5"/>
      <c r="T11" s="5"/>
      <c r="U11" s="5">
        <v>212.5</v>
      </c>
      <c r="V11" s="6">
        <v>118.06499734520912</v>
      </c>
      <c r="W11" s="6">
        <v>118.06499734520912</v>
      </c>
      <c r="X11" s="4" t="s">
        <v>29</v>
      </c>
    </row>
    <row r="12" spans="1:24" x14ac:dyDescent="0.25">
      <c r="A12" s="8" t="s">
        <v>40</v>
      </c>
      <c r="B12" s="5" t="s">
        <v>27</v>
      </c>
      <c r="C12" s="5">
        <v>76.099999999999994</v>
      </c>
      <c r="D12" s="5">
        <v>82.5</v>
      </c>
      <c r="E12" s="5">
        <v>0.70550000667572021</v>
      </c>
      <c r="F12" s="5">
        <v>19</v>
      </c>
      <c r="G12" s="5">
        <v>1.04</v>
      </c>
      <c r="H12" s="5"/>
      <c r="I12" s="5"/>
      <c r="J12" s="5"/>
      <c r="K12" s="5"/>
      <c r="L12" s="5">
        <v>137.5</v>
      </c>
      <c r="M12" s="5">
        <v>-151</v>
      </c>
      <c r="N12" s="5">
        <v>-151</v>
      </c>
      <c r="O12" s="5">
        <v>137.5</v>
      </c>
      <c r="P12" s="5"/>
      <c r="Q12" s="5"/>
      <c r="R12" s="5"/>
      <c r="S12" s="5"/>
      <c r="T12" s="5"/>
      <c r="U12" s="5">
        <v>137.5</v>
      </c>
      <c r="V12" s="6">
        <v>97.00625091791153</v>
      </c>
      <c r="W12" s="6">
        <v>100.88650095462799</v>
      </c>
      <c r="X12" s="4" t="s">
        <v>30</v>
      </c>
    </row>
    <row r="13" spans="1:24" x14ac:dyDescent="0.25">
      <c r="A13" s="14" t="s">
        <v>134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  <c r="X13" s="4"/>
    </row>
    <row r="14" spans="1:24" x14ac:dyDescent="0.25">
      <c r="A14" s="8" t="s">
        <v>39</v>
      </c>
      <c r="B14" s="5" t="s">
        <v>31</v>
      </c>
      <c r="C14" s="5">
        <v>145.69999999999999</v>
      </c>
      <c r="D14" s="5" t="s">
        <v>28</v>
      </c>
      <c r="E14" s="5">
        <v>0.55559998750686646</v>
      </c>
      <c r="F14" s="5">
        <v>23</v>
      </c>
      <c r="G14" s="5">
        <v>1</v>
      </c>
      <c r="H14" s="5"/>
      <c r="I14" s="5"/>
      <c r="J14" s="5"/>
      <c r="K14" s="5"/>
      <c r="L14" s="5">
        <v>212.5</v>
      </c>
      <c r="M14" s="5">
        <v>-222.5</v>
      </c>
      <c r="N14" s="5">
        <v>-222.5</v>
      </c>
      <c r="O14" s="5">
        <v>212.5</v>
      </c>
      <c r="P14" s="5"/>
      <c r="Q14" s="5"/>
      <c r="R14" s="5"/>
      <c r="S14" s="5"/>
      <c r="T14" s="5"/>
      <c r="U14" s="5">
        <v>212.5</v>
      </c>
      <c r="V14" s="6">
        <v>118.06499734520912</v>
      </c>
      <c r="W14" s="6">
        <v>118.06499734520912</v>
      </c>
      <c r="X14" s="4" t="s">
        <v>32</v>
      </c>
    </row>
    <row r="15" spans="1:24" ht="15.75" thickBot="1" x14ac:dyDescent="0.3"/>
    <row r="16" spans="1:24" x14ac:dyDescent="0.25">
      <c r="A16" s="15">
        <v>40313</v>
      </c>
      <c r="B16" s="17" t="s">
        <v>123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5.75" thickBot="1" x14ac:dyDescent="0.3">
      <c r="A17" s="1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39" thickBot="1" x14ac:dyDescent="0.3">
      <c r="A18" s="7" t="s">
        <v>41</v>
      </c>
      <c r="B18" s="1" t="s">
        <v>0</v>
      </c>
      <c r="C18" s="1" t="str">
        <f>[2]Lifting!$E$7</f>
        <v>Bwt (kg)</v>
      </c>
      <c r="D18" s="1" t="str">
        <f>IF(C18="Bwt (lb)","WtCls (lb)","WtCls (kg)")</f>
        <v>WtCls (kg)</v>
      </c>
      <c r="E18" s="1" t="s">
        <v>1</v>
      </c>
      <c r="F18" s="1" t="s">
        <v>2</v>
      </c>
      <c r="G18" s="1" t="s">
        <v>3</v>
      </c>
      <c r="H18" s="1" t="s">
        <v>4</v>
      </c>
      <c r="I18" s="1" t="s">
        <v>5</v>
      </c>
      <c r="J18" s="1" t="s">
        <v>6</v>
      </c>
      <c r="K18" s="1" t="s">
        <v>7</v>
      </c>
      <c r="L18" s="1" t="s">
        <v>8</v>
      </c>
      <c r="M18" s="1" t="s">
        <v>9</v>
      </c>
      <c r="N18" s="1" t="s">
        <v>10</v>
      </c>
      <c r="O18" s="1" t="s">
        <v>11</v>
      </c>
      <c r="P18" s="1" t="s">
        <v>12</v>
      </c>
      <c r="Q18" s="1" t="s">
        <v>13</v>
      </c>
      <c r="R18" s="1" t="s">
        <v>14</v>
      </c>
      <c r="S18" s="1" t="s">
        <v>15</v>
      </c>
      <c r="T18" s="1" t="s">
        <v>16</v>
      </c>
      <c r="U18" s="2" t="s">
        <v>42</v>
      </c>
      <c r="V18" s="2" t="s">
        <v>18</v>
      </c>
      <c r="W18" s="2" t="s">
        <v>19</v>
      </c>
      <c r="X18" s="3" t="s">
        <v>20</v>
      </c>
    </row>
    <row r="19" spans="1:24" x14ac:dyDescent="0.25">
      <c r="A19" s="10" t="s">
        <v>130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2"/>
      <c r="W19" s="12"/>
      <c r="X19" s="13"/>
    </row>
    <row r="20" spans="1:24" x14ac:dyDescent="0.25">
      <c r="A20" s="8" t="s">
        <v>43</v>
      </c>
      <c r="B20" s="5" t="s">
        <v>44</v>
      </c>
      <c r="C20" s="5">
        <v>81.7</v>
      </c>
      <c r="D20" s="5">
        <v>82.5</v>
      </c>
      <c r="E20" s="5">
        <v>0.67390000820159912</v>
      </c>
      <c r="F20" s="5">
        <v>61</v>
      </c>
      <c r="G20" s="5">
        <v>1.3660000000000001</v>
      </c>
      <c r="H20" s="5">
        <v>152.5</v>
      </c>
      <c r="I20" s="5">
        <v>165</v>
      </c>
      <c r="J20" s="5">
        <v>-170</v>
      </c>
      <c r="K20" s="5">
        <v>165</v>
      </c>
      <c r="L20" s="5">
        <v>97.5</v>
      </c>
      <c r="M20" s="5">
        <v>102.5</v>
      </c>
      <c r="N20" s="5">
        <v>-105</v>
      </c>
      <c r="O20" s="5">
        <v>102.5</v>
      </c>
      <c r="P20" s="5">
        <v>267.5</v>
      </c>
      <c r="Q20" s="5">
        <v>195</v>
      </c>
      <c r="R20" s="5">
        <v>-205</v>
      </c>
      <c r="S20" s="5">
        <v>205</v>
      </c>
      <c r="T20" s="5">
        <v>205</v>
      </c>
      <c r="U20" s="5">
        <v>472.5</v>
      </c>
      <c r="V20" s="6">
        <v>318.41775387525558</v>
      </c>
      <c r="W20" s="6">
        <v>434.95865179359919</v>
      </c>
      <c r="X20" s="4" t="s">
        <v>45</v>
      </c>
    </row>
    <row r="21" spans="1:24" x14ac:dyDescent="0.25">
      <c r="A21" s="8" t="s">
        <v>46</v>
      </c>
      <c r="B21" s="5" t="s">
        <v>44</v>
      </c>
      <c r="C21" s="5">
        <v>87.7</v>
      </c>
      <c r="D21" s="5">
        <v>90</v>
      </c>
      <c r="E21" s="5">
        <v>0.64709997177124023</v>
      </c>
      <c r="F21" s="5">
        <v>47</v>
      </c>
      <c r="G21" s="5">
        <v>1.0820000000000001</v>
      </c>
      <c r="H21" s="5">
        <v>145</v>
      </c>
      <c r="I21" s="5">
        <v>167.5</v>
      </c>
      <c r="J21" s="5">
        <v>177.5</v>
      </c>
      <c r="K21" s="5">
        <v>177.5</v>
      </c>
      <c r="L21" s="5">
        <v>140</v>
      </c>
      <c r="M21" s="5">
        <v>142.5</v>
      </c>
      <c r="N21" s="5">
        <v>-145</v>
      </c>
      <c r="O21" s="5">
        <v>142.5</v>
      </c>
      <c r="P21" s="5">
        <v>320</v>
      </c>
      <c r="Q21" s="5">
        <v>205</v>
      </c>
      <c r="R21" s="5">
        <v>227.5</v>
      </c>
      <c r="S21" s="5">
        <v>232.5</v>
      </c>
      <c r="T21" s="5">
        <v>232.5</v>
      </c>
      <c r="U21" s="5">
        <v>552.5</v>
      </c>
      <c r="V21" s="6">
        <v>357.52273440361023</v>
      </c>
      <c r="W21" s="6">
        <v>386.8395986247063</v>
      </c>
      <c r="X21" s="4" t="s">
        <v>47</v>
      </c>
    </row>
    <row r="22" spans="1:24" x14ac:dyDescent="0.25">
      <c r="A22" s="8" t="s">
        <v>48</v>
      </c>
      <c r="B22" s="5" t="s">
        <v>44</v>
      </c>
      <c r="C22" s="5">
        <v>80.8</v>
      </c>
      <c r="D22" s="5">
        <v>82.5</v>
      </c>
      <c r="E22" s="5">
        <v>0.67849999666213989</v>
      </c>
      <c r="F22" s="5">
        <v>42</v>
      </c>
      <c r="G22" s="5">
        <v>1.02</v>
      </c>
      <c r="H22" s="5">
        <v>160</v>
      </c>
      <c r="I22" s="5">
        <v>180</v>
      </c>
      <c r="J22" s="5">
        <v>-195</v>
      </c>
      <c r="K22" s="5">
        <v>180</v>
      </c>
      <c r="L22" s="5">
        <v>152.5</v>
      </c>
      <c r="M22" s="5">
        <v>157.5</v>
      </c>
      <c r="N22" s="5">
        <v>-162.5</v>
      </c>
      <c r="O22" s="5">
        <v>157.5</v>
      </c>
      <c r="P22" s="5">
        <v>337.5</v>
      </c>
      <c r="Q22" s="5">
        <v>185</v>
      </c>
      <c r="R22" s="5">
        <v>200</v>
      </c>
      <c r="S22" s="5">
        <v>210</v>
      </c>
      <c r="T22" s="5">
        <v>210</v>
      </c>
      <c r="U22" s="5">
        <v>547.5</v>
      </c>
      <c r="V22" s="6">
        <v>371.47874817252159</v>
      </c>
      <c r="W22" s="6">
        <v>378.90832313597201</v>
      </c>
      <c r="X22" s="4" t="s">
        <v>49</v>
      </c>
    </row>
    <row r="23" spans="1:24" x14ac:dyDescent="0.25">
      <c r="A23" s="8" t="s">
        <v>50</v>
      </c>
      <c r="B23" s="5" t="s">
        <v>44</v>
      </c>
      <c r="C23" s="5">
        <v>129.6</v>
      </c>
      <c r="D23" s="5" t="s">
        <v>28</v>
      </c>
      <c r="E23" s="5">
        <v>0.56590002775192261</v>
      </c>
      <c r="F23" s="5">
        <v>42</v>
      </c>
      <c r="G23" s="5">
        <v>1.02</v>
      </c>
      <c r="H23" s="5">
        <v>210</v>
      </c>
      <c r="I23" s="5">
        <v>222.5</v>
      </c>
      <c r="J23" s="5">
        <v>-232.5</v>
      </c>
      <c r="K23" s="5">
        <v>222.5</v>
      </c>
      <c r="L23" s="5">
        <v>165</v>
      </c>
      <c r="M23" s="5">
        <v>-170</v>
      </c>
      <c r="N23" s="5">
        <v>-170</v>
      </c>
      <c r="O23" s="5">
        <v>165</v>
      </c>
      <c r="P23" s="5">
        <v>387.5</v>
      </c>
      <c r="Q23" s="5">
        <v>230</v>
      </c>
      <c r="R23" s="5">
        <v>-245</v>
      </c>
      <c r="S23" s="5">
        <v>252.5</v>
      </c>
      <c r="T23" s="5">
        <v>252.5</v>
      </c>
      <c r="U23" s="5">
        <v>640</v>
      </c>
      <c r="V23" s="6">
        <v>362.17601776123047</v>
      </c>
      <c r="W23" s="6">
        <v>369.4195381164551</v>
      </c>
      <c r="X23" s="4" t="s">
        <v>51</v>
      </c>
    </row>
    <row r="24" spans="1:24" x14ac:dyDescent="0.25">
      <c r="A24" s="8" t="s">
        <v>52</v>
      </c>
      <c r="B24" s="5" t="s">
        <v>44</v>
      </c>
      <c r="C24" s="5">
        <v>89.2</v>
      </c>
      <c r="D24" s="5">
        <v>90</v>
      </c>
      <c r="E24" s="5">
        <v>0.6413000226020813</v>
      </c>
      <c r="F24" s="5">
        <v>54</v>
      </c>
      <c r="G24" s="5">
        <v>1.204</v>
      </c>
      <c r="H24" s="5">
        <v>147.5</v>
      </c>
      <c r="I24" s="5">
        <v>155</v>
      </c>
      <c r="J24" s="5">
        <v>160</v>
      </c>
      <c r="K24" s="5">
        <v>160</v>
      </c>
      <c r="L24" s="5">
        <v>105</v>
      </c>
      <c r="M24" s="5">
        <v>115</v>
      </c>
      <c r="N24" s="5">
        <v>120</v>
      </c>
      <c r="O24" s="5">
        <v>120</v>
      </c>
      <c r="P24" s="5">
        <v>280</v>
      </c>
      <c r="Q24" s="5">
        <v>155</v>
      </c>
      <c r="R24" s="5">
        <v>180</v>
      </c>
      <c r="S24" s="5">
        <v>197.5</v>
      </c>
      <c r="T24" s="5">
        <v>197.5</v>
      </c>
      <c r="U24" s="5">
        <v>477.5</v>
      </c>
      <c r="V24" s="6">
        <v>306.22076079249382</v>
      </c>
      <c r="W24" s="6">
        <v>368.68979599416252</v>
      </c>
      <c r="X24" s="4" t="s">
        <v>53</v>
      </c>
    </row>
    <row r="25" spans="1:24" x14ac:dyDescent="0.25">
      <c r="A25" s="8" t="s">
        <v>54</v>
      </c>
      <c r="B25" s="5" t="s">
        <v>44</v>
      </c>
      <c r="C25" s="5">
        <v>109.3</v>
      </c>
      <c r="D25" s="5">
        <v>110</v>
      </c>
      <c r="E25" s="5">
        <v>0.58969998359680176</v>
      </c>
      <c r="F25" s="5">
        <v>47</v>
      </c>
      <c r="G25" s="5">
        <v>1.0820000000000001</v>
      </c>
      <c r="H25" s="5">
        <v>160</v>
      </c>
      <c r="I25" s="5">
        <v>175</v>
      </c>
      <c r="J25" s="5">
        <v>187.5</v>
      </c>
      <c r="K25" s="5">
        <v>187.5</v>
      </c>
      <c r="L25" s="5">
        <v>120</v>
      </c>
      <c r="M25" s="5">
        <v>132.5</v>
      </c>
      <c r="N25" s="5">
        <v>140</v>
      </c>
      <c r="O25" s="5">
        <v>140</v>
      </c>
      <c r="P25" s="5">
        <v>327.5</v>
      </c>
      <c r="Q25" s="5">
        <v>230</v>
      </c>
      <c r="R25" s="5">
        <v>245</v>
      </c>
      <c r="S25" s="5">
        <v>0</v>
      </c>
      <c r="T25" s="5">
        <v>245</v>
      </c>
      <c r="U25" s="5">
        <v>572.5</v>
      </c>
      <c r="V25" s="6">
        <v>337.60324060916901</v>
      </c>
      <c r="W25" s="6">
        <v>365.28670633912088</v>
      </c>
      <c r="X25" s="4" t="s">
        <v>55</v>
      </c>
    </row>
    <row r="26" spans="1:24" x14ac:dyDescent="0.25">
      <c r="A26" s="8" t="s">
        <v>56</v>
      </c>
      <c r="B26" s="5" t="s">
        <v>44</v>
      </c>
      <c r="C26" s="5">
        <v>73</v>
      </c>
      <c r="D26" s="5">
        <v>75</v>
      </c>
      <c r="E26" s="5">
        <v>0.72640001773834229</v>
      </c>
      <c r="F26" s="5">
        <v>65</v>
      </c>
      <c r="G26" s="5">
        <v>1.48</v>
      </c>
      <c r="H26" s="5">
        <v>77.5</v>
      </c>
      <c r="I26" s="5">
        <v>87.5</v>
      </c>
      <c r="J26" s="5">
        <v>100</v>
      </c>
      <c r="K26" s="5">
        <v>100</v>
      </c>
      <c r="L26" s="5">
        <v>70</v>
      </c>
      <c r="M26" s="5">
        <v>75</v>
      </c>
      <c r="N26" s="5">
        <v>-77.5</v>
      </c>
      <c r="O26" s="5">
        <v>75</v>
      </c>
      <c r="P26" s="5">
        <v>175</v>
      </c>
      <c r="Q26" s="5">
        <v>142.5</v>
      </c>
      <c r="R26" s="5">
        <v>152.5</v>
      </c>
      <c r="S26" s="5">
        <v>157.5</v>
      </c>
      <c r="T26" s="5">
        <v>157.5</v>
      </c>
      <c r="U26" s="5">
        <v>332.5</v>
      </c>
      <c r="V26" s="6">
        <v>241.52800589799881</v>
      </c>
      <c r="W26" s="6">
        <v>357.46144872903824</v>
      </c>
      <c r="X26" s="4" t="s">
        <v>57</v>
      </c>
    </row>
    <row r="27" spans="1:24" x14ac:dyDescent="0.25">
      <c r="A27" s="8" t="s">
        <v>58</v>
      </c>
      <c r="B27" s="5" t="s">
        <v>44</v>
      </c>
      <c r="C27" s="5">
        <v>86.1</v>
      </c>
      <c r="D27" s="5">
        <v>90</v>
      </c>
      <c r="E27" s="5">
        <v>0.65359997749328613</v>
      </c>
      <c r="F27" s="5">
        <v>40</v>
      </c>
      <c r="G27" s="5">
        <v>1</v>
      </c>
      <c r="H27" s="5">
        <v>165</v>
      </c>
      <c r="I27" s="5">
        <v>175</v>
      </c>
      <c r="J27" s="5">
        <v>-185</v>
      </c>
      <c r="K27" s="5">
        <v>175</v>
      </c>
      <c r="L27" s="5">
        <v>125</v>
      </c>
      <c r="M27" s="5">
        <v>-137.5</v>
      </c>
      <c r="N27" s="5">
        <v>-137.5</v>
      </c>
      <c r="O27" s="5">
        <v>125</v>
      </c>
      <c r="P27" s="5">
        <v>300</v>
      </c>
      <c r="Q27" s="5">
        <v>190</v>
      </c>
      <c r="R27" s="5">
        <v>200</v>
      </c>
      <c r="S27" s="5">
        <v>-210</v>
      </c>
      <c r="T27" s="5">
        <v>200</v>
      </c>
      <c r="U27" s="5">
        <v>500</v>
      </c>
      <c r="V27" s="6">
        <v>326.79998874664307</v>
      </c>
      <c r="W27" s="6">
        <v>326.79998874664307</v>
      </c>
      <c r="X27" s="4" t="s">
        <v>59</v>
      </c>
    </row>
    <row r="28" spans="1:24" x14ac:dyDescent="0.25">
      <c r="A28" s="8" t="s">
        <v>60</v>
      </c>
      <c r="B28" s="5" t="s">
        <v>44</v>
      </c>
      <c r="C28" s="5">
        <v>80.2</v>
      </c>
      <c r="D28" s="5">
        <v>82.5</v>
      </c>
      <c r="E28" s="5">
        <v>0.68159997463226318</v>
      </c>
      <c r="F28" s="5">
        <v>40</v>
      </c>
      <c r="G28" s="5">
        <v>1</v>
      </c>
      <c r="H28" s="5">
        <v>-125</v>
      </c>
      <c r="I28" s="5">
        <v>130</v>
      </c>
      <c r="J28" s="5">
        <v>142.5</v>
      </c>
      <c r="K28" s="5">
        <v>142.5</v>
      </c>
      <c r="L28" s="5">
        <v>85</v>
      </c>
      <c r="M28" s="5">
        <v>100</v>
      </c>
      <c r="N28" s="5">
        <v>107.5</v>
      </c>
      <c r="O28" s="5">
        <v>107.5</v>
      </c>
      <c r="P28" s="5">
        <v>250</v>
      </c>
      <c r="Q28" s="5">
        <v>205</v>
      </c>
      <c r="R28" s="5">
        <v>-227.5</v>
      </c>
      <c r="S28" s="5">
        <v>-227.5</v>
      </c>
      <c r="T28" s="5">
        <v>205</v>
      </c>
      <c r="U28" s="5">
        <v>455</v>
      </c>
      <c r="V28" s="6">
        <v>310.12798845767975</v>
      </c>
      <c r="W28" s="6">
        <v>310.12798845767975</v>
      </c>
      <c r="X28" s="4" t="s">
        <v>61</v>
      </c>
    </row>
    <row r="29" spans="1:24" x14ac:dyDescent="0.25">
      <c r="A29" s="14" t="s">
        <v>132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6"/>
      <c r="X29" s="4"/>
    </row>
    <row r="30" spans="1:24" x14ac:dyDescent="0.25">
      <c r="A30" s="8" t="s">
        <v>62</v>
      </c>
      <c r="B30" s="5" t="s">
        <v>63</v>
      </c>
      <c r="C30" s="5">
        <v>74.400000000000006</v>
      </c>
      <c r="D30" s="5">
        <v>75</v>
      </c>
      <c r="E30" s="5">
        <v>0.71660000085830688</v>
      </c>
      <c r="F30" s="5">
        <v>20</v>
      </c>
      <c r="G30" s="5">
        <v>1.03</v>
      </c>
      <c r="H30" s="5">
        <v>-162.5</v>
      </c>
      <c r="I30" s="5">
        <v>175</v>
      </c>
      <c r="J30" s="5">
        <v>-185</v>
      </c>
      <c r="K30" s="5">
        <v>175</v>
      </c>
      <c r="L30" s="5">
        <v>-122.5</v>
      </c>
      <c r="M30" s="5">
        <v>135</v>
      </c>
      <c r="N30" s="5">
        <v>-142.5</v>
      </c>
      <c r="O30" s="5">
        <v>135</v>
      </c>
      <c r="P30" s="5">
        <v>310</v>
      </c>
      <c r="Q30" s="5">
        <v>182.5</v>
      </c>
      <c r="R30" s="5">
        <v>207.5</v>
      </c>
      <c r="S30" s="5">
        <v>220</v>
      </c>
      <c r="T30" s="5">
        <v>220</v>
      </c>
      <c r="U30" s="5">
        <v>530</v>
      </c>
      <c r="V30" s="6">
        <v>379.79800045490265</v>
      </c>
      <c r="W30" s="6">
        <v>391.19194046854972</v>
      </c>
      <c r="X30" s="4" t="s">
        <v>64</v>
      </c>
    </row>
    <row r="31" spans="1:24" x14ac:dyDescent="0.25">
      <c r="A31" s="8" t="s">
        <v>65</v>
      </c>
      <c r="B31" s="5" t="s">
        <v>63</v>
      </c>
      <c r="C31" s="5">
        <v>58.7</v>
      </c>
      <c r="D31" s="5">
        <v>60</v>
      </c>
      <c r="E31" s="5">
        <v>0.87029999494552612</v>
      </c>
      <c r="F31" s="5">
        <v>20</v>
      </c>
      <c r="G31" s="5">
        <v>1.03</v>
      </c>
      <c r="H31" s="5">
        <v>112.5</v>
      </c>
      <c r="I31" s="5">
        <v>130</v>
      </c>
      <c r="J31" s="5">
        <v>137.5</v>
      </c>
      <c r="K31" s="5">
        <v>137.5</v>
      </c>
      <c r="L31" s="5">
        <v>82.5</v>
      </c>
      <c r="M31" s="5">
        <v>90</v>
      </c>
      <c r="N31" s="5">
        <v>-95</v>
      </c>
      <c r="O31" s="5">
        <v>90</v>
      </c>
      <c r="P31" s="5">
        <v>227.5</v>
      </c>
      <c r="Q31" s="5">
        <v>142.5</v>
      </c>
      <c r="R31" s="5">
        <v>155</v>
      </c>
      <c r="S31" s="5">
        <v>167.5</v>
      </c>
      <c r="T31" s="5">
        <v>167.5</v>
      </c>
      <c r="U31" s="5">
        <v>395</v>
      </c>
      <c r="V31" s="6">
        <v>343.76849800348282</v>
      </c>
      <c r="W31" s="6">
        <v>354.08155294358733</v>
      </c>
      <c r="X31" s="4" t="s">
        <v>66</v>
      </c>
    </row>
    <row r="32" spans="1:24" x14ac:dyDescent="0.25">
      <c r="A32" s="8" t="s">
        <v>67</v>
      </c>
      <c r="B32" s="5" t="s">
        <v>63</v>
      </c>
      <c r="C32" s="5">
        <v>86.8</v>
      </c>
      <c r="D32" s="5">
        <v>90</v>
      </c>
      <c r="E32" s="5">
        <v>0.65069997310638428</v>
      </c>
      <c r="F32" s="5">
        <v>23</v>
      </c>
      <c r="G32" s="5">
        <v>1</v>
      </c>
      <c r="H32" s="5">
        <v>175</v>
      </c>
      <c r="I32" s="5">
        <v>180</v>
      </c>
      <c r="J32" s="5">
        <v>-187.5</v>
      </c>
      <c r="K32" s="5">
        <v>180</v>
      </c>
      <c r="L32" s="5">
        <v>130</v>
      </c>
      <c r="M32" s="5">
        <v>132.5</v>
      </c>
      <c r="N32" s="5">
        <v>137.5</v>
      </c>
      <c r="O32" s="5">
        <v>137.5</v>
      </c>
      <c r="P32" s="5">
        <v>317.5</v>
      </c>
      <c r="Q32" s="5">
        <v>205</v>
      </c>
      <c r="R32" s="5">
        <v>212.5</v>
      </c>
      <c r="S32" s="5">
        <v>222.5</v>
      </c>
      <c r="T32" s="5">
        <v>222.5</v>
      </c>
      <c r="U32" s="5">
        <v>540</v>
      </c>
      <c r="V32" s="6">
        <v>351.37798547744751</v>
      </c>
      <c r="W32" s="6">
        <v>351.37798547744751</v>
      </c>
      <c r="X32" s="4" t="s">
        <v>68</v>
      </c>
    </row>
    <row r="33" spans="1:24" x14ac:dyDescent="0.25">
      <c r="A33" s="8" t="s">
        <v>69</v>
      </c>
      <c r="B33" s="5" t="s">
        <v>63</v>
      </c>
      <c r="C33" s="5">
        <v>64.599999999999994</v>
      </c>
      <c r="D33" s="5">
        <v>67.5</v>
      </c>
      <c r="E33" s="5">
        <v>0.79930001497268677</v>
      </c>
      <c r="F33" s="5">
        <v>14</v>
      </c>
      <c r="G33" s="5">
        <v>1.23</v>
      </c>
      <c r="H33" s="5">
        <v>95</v>
      </c>
      <c r="I33" s="5">
        <v>100</v>
      </c>
      <c r="J33" s="5">
        <v>105</v>
      </c>
      <c r="K33" s="5">
        <v>105</v>
      </c>
      <c r="L33" s="5">
        <v>70</v>
      </c>
      <c r="M33" s="5">
        <v>80</v>
      </c>
      <c r="N33" s="5">
        <v>-93</v>
      </c>
      <c r="O33" s="5">
        <v>80</v>
      </c>
      <c r="P33" s="5">
        <v>185</v>
      </c>
      <c r="Q33" s="5">
        <v>145</v>
      </c>
      <c r="R33" s="5">
        <v>150</v>
      </c>
      <c r="S33" s="5">
        <v>170</v>
      </c>
      <c r="T33" s="5">
        <v>170</v>
      </c>
      <c r="U33" s="5">
        <v>355</v>
      </c>
      <c r="V33" s="6">
        <v>283.7515053153038</v>
      </c>
      <c r="W33" s="6">
        <v>349.0143515378237</v>
      </c>
      <c r="X33" s="4" t="s">
        <v>70</v>
      </c>
    </row>
    <row r="34" spans="1:24" x14ac:dyDescent="0.25">
      <c r="A34" s="8" t="s">
        <v>71</v>
      </c>
      <c r="B34" s="5" t="s">
        <v>63</v>
      </c>
      <c r="C34" s="5">
        <v>87.8</v>
      </c>
      <c r="D34" s="5">
        <v>90</v>
      </c>
      <c r="E34" s="5">
        <v>0.64670002460479736</v>
      </c>
      <c r="F34" s="5">
        <v>18</v>
      </c>
      <c r="G34" s="5">
        <v>1.06</v>
      </c>
      <c r="H34" s="5">
        <v>115</v>
      </c>
      <c r="I34" s="5">
        <v>-142.5</v>
      </c>
      <c r="J34" s="5">
        <v>147.5</v>
      </c>
      <c r="K34" s="5">
        <v>147.5</v>
      </c>
      <c r="L34" s="5">
        <v>142.5</v>
      </c>
      <c r="M34" s="5">
        <v>-155</v>
      </c>
      <c r="N34" s="5">
        <v>-155</v>
      </c>
      <c r="O34" s="5">
        <v>142.5</v>
      </c>
      <c r="P34" s="5">
        <v>290</v>
      </c>
      <c r="Q34" s="5">
        <v>157.5</v>
      </c>
      <c r="R34" s="5">
        <v>185</v>
      </c>
      <c r="S34" s="5">
        <v>205</v>
      </c>
      <c r="T34" s="5">
        <v>205</v>
      </c>
      <c r="U34" s="5">
        <v>495</v>
      </c>
      <c r="V34" s="6">
        <v>320.11651217937469</v>
      </c>
      <c r="W34" s="6">
        <v>339.32350291013722</v>
      </c>
      <c r="X34" s="4" t="s">
        <v>72</v>
      </c>
    </row>
    <row r="35" spans="1:24" x14ac:dyDescent="0.25">
      <c r="A35" s="8" t="s">
        <v>73</v>
      </c>
      <c r="B35" s="5" t="s">
        <v>63</v>
      </c>
      <c r="C35" s="5">
        <v>87.2</v>
      </c>
      <c r="D35" s="5">
        <v>90</v>
      </c>
      <c r="E35" s="5">
        <v>0.64910000562667847</v>
      </c>
      <c r="F35" s="5">
        <v>23</v>
      </c>
      <c r="G35" s="5">
        <v>1</v>
      </c>
      <c r="H35" s="5">
        <v>-142.5</v>
      </c>
      <c r="I35" s="5">
        <v>142.5</v>
      </c>
      <c r="J35" s="5">
        <v>-152.5</v>
      </c>
      <c r="K35" s="5">
        <v>142.5</v>
      </c>
      <c r="L35" s="5">
        <v>102.5</v>
      </c>
      <c r="M35" s="5">
        <v>110</v>
      </c>
      <c r="N35" s="5">
        <v>-117.5</v>
      </c>
      <c r="O35" s="5">
        <v>110</v>
      </c>
      <c r="P35" s="5">
        <v>252.5</v>
      </c>
      <c r="Q35" s="5">
        <v>142.5</v>
      </c>
      <c r="R35" s="5">
        <v>157.5</v>
      </c>
      <c r="S35" s="5">
        <v>175</v>
      </c>
      <c r="T35" s="5">
        <v>175</v>
      </c>
      <c r="U35" s="5">
        <v>427.5</v>
      </c>
      <c r="V35" s="6">
        <v>277.49025240540504</v>
      </c>
      <c r="W35" s="6">
        <v>277.49025240540504</v>
      </c>
      <c r="X35" s="4" t="s">
        <v>74</v>
      </c>
    </row>
    <row r="36" spans="1:24" x14ac:dyDescent="0.25">
      <c r="A36" s="14" t="s">
        <v>133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6"/>
      <c r="X36" s="4"/>
    </row>
    <row r="37" spans="1:24" x14ac:dyDescent="0.25">
      <c r="A37" s="8" t="s">
        <v>75</v>
      </c>
      <c r="B37" s="5" t="s">
        <v>76</v>
      </c>
      <c r="C37" s="5">
        <v>55.6</v>
      </c>
      <c r="D37" s="5">
        <v>56</v>
      </c>
      <c r="E37" s="5">
        <v>1.1832000017166138</v>
      </c>
      <c r="F37" s="5">
        <v>40</v>
      </c>
      <c r="G37" s="5">
        <v>1</v>
      </c>
      <c r="H37" s="5">
        <v>85</v>
      </c>
      <c r="I37" s="5">
        <v>90</v>
      </c>
      <c r="J37" s="5">
        <v>100</v>
      </c>
      <c r="K37" s="5">
        <v>100</v>
      </c>
      <c r="L37" s="5">
        <v>47.5</v>
      </c>
      <c r="M37" s="5">
        <v>52.5</v>
      </c>
      <c r="N37" s="5">
        <v>-55</v>
      </c>
      <c r="O37" s="5">
        <v>52.5</v>
      </c>
      <c r="P37" s="5">
        <v>152.5</v>
      </c>
      <c r="Q37" s="5">
        <v>127.5</v>
      </c>
      <c r="R37" s="5">
        <v>140</v>
      </c>
      <c r="S37" s="5">
        <v>-145</v>
      </c>
      <c r="T37" s="5">
        <v>140</v>
      </c>
      <c r="U37" s="5">
        <v>292.5</v>
      </c>
      <c r="V37" s="6">
        <v>346.08600050210953</v>
      </c>
      <c r="W37" s="6">
        <v>346.08600050210953</v>
      </c>
      <c r="X37" s="4" t="s">
        <v>77</v>
      </c>
    </row>
    <row r="38" spans="1:24" x14ac:dyDescent="0.25">
      <c r="A38" s="8" t="s">
        <v>78</v>
      </c>
      <c r="B38" s="5" t="s">
        <v>76</v>
      </c>
      <c r="C38" s="5">
        <v>60</v>
      </c>
      <c r="D38" s="5">
        <v>60</v>
      </c>
      <c r="E38" s="5">
        <v>1.1148999929428101</v>
      </c>
      <c r="F38" s="5">
        <v>36</v>
      </c>
      <c r="G38" s="5">
        <v>1</v>
      </c>
      <c r="H38" s="5">
        <v>85</v>
      </c>
      <c r="I38" s="5">
        <v>92.5</v>
      </c>
      <c r="J38" s="5">
        <v>-97.5</v>
      </c>
      <c r="K38" s="5">
        <v>92.5</v>
      </c>
      <c r="L38" s="5">
        <v>65</v>
      </c>
      <c r="M38" s="5">
        <v>-67.5</v>
      </c>
      <c r="N38" s="5">
        <v>-67.5</v>
      </c>
      <c r="O38" s="5">
        <v>65</v>
      </c>
      <c r="P38" s="5">
        <v>157.5</v>
      </c>
      <c r="Q38" s="5">
        <v>125</v>
      </c>
      <c r="R38" s="5">
        <v>-137.5</v>
      </c>
      <c r="S38" s="5">
        <v>-137.5</v>
      </c>
      <c r="T38" s="5">
        <v>125</v>
      </c>
      <c r="U38" s="5">
        <v>282.5</v>
      </c>
      <c r="V38" s="6">
        <v>314.95924800634384</v>
      </c>
      <c r="W38" s="6">
        <v>0</v>
      </c>
      <c r="X38" s="4" t="s">
        <v>79</v>
      </c>
    </row>
    <row r="39" spans="1:24" x14ac:dyDescent="0.25">
      <c r="A39" s="8" t="s">
        <v>80</v>
      </c>
      <c r="B39" s="5" t="s">
        <v>76</v>
      </c>
      <c r="C39" s="5">
        <v>65</v>
      </c>
      <c r="D39" s="5">
        <v>67.5</v>
      </c>
      <c r="E39" s="5">
        <v>1.0491000413894653</v>
      </c>
      <c r="F39" s="5">
        <v>30</v>
      </c>
      <c r="G39" s="5">
        <v>1</v>
      </c>
      <c r="H39" s="5">
        <v>72.5</v>
      </c>
      <c r="I39" s="5">
        <v>77.5</v>
      </c>
      <c r="J39" s="5">
        <v>85</v>
      </c>
      <c r="K39" s="5">
        <v>85</v>
      </c>
      <c r="L39" s="5">
        <v>55</v>
      </c>
      <c r="M39" s="5">
        <v>60</v>
      </c>
      <c r="N39" s="5">
        <v>65</v>
      </c>
      <c r="O39" s="5">
        <v>65</v>
      </c>
      <c r="P39" s="5">
        <v>150</v>
      </c>
      <c r="Q39" s="5">
        <v>102.5</v>
      </c>
      <c r="R39" s="5">
        <v>110</v>
      </c>
      <c r="S39" s="5">
        <v>117.5</v>
      </c>
      <c r="T39" s="5">
        <v>117.5</v>
      </c>
      <c r="U39" s="5">
        <v>267.5</v>
      </c>
      <c r="V39" s="6">
        <v>280.63426107168198</v>
      </c>
      <c r="W39" s="6">
        <v>0</v>
      </c>
      <c r="X39" s="4" t="s">
        <v>81</v>
      </c>
    </row>
    <row r="40" spans="1:24" x14ac:dyDescent="0.25">
      <c r="A40" s="8" t="s">
        <v>82</v>
      </c>
      <c r="B40" s="5" t="s">
        <v>76</v>
      </c>
      <c r="C40" s="5">
        <v>55.8</v>
      </c>
      <c r="D40" s="5">
        <v>56</v>
      </c>
      <c r="E40" s="5">
        <v>1.179900050163269</v>
      </c>
      <c r="F40" s="5">
        <v>33</v>
      </c>
      <c r="G40" s="5">
        <v>1</v>
      </c>
      <c r="H40" s="5">
        <v>-65</v>
      </c>
      <c r="I40" s="5">
        <v>65</v>
      </c>
      <c r="J40" s="5">
        <v>-72.5</v>
      </c>
      <c r="K40" s="5">
        <v>65</v>
      </c>
      <c r="L40" s="5">
        <v>42.5</v>
      </c>
      <c r="M40" s="5">
        <v>45</v>
      </c>
      <c r="N40" s="5">
        <v>-50</v>
      </c>
      <c r="O40" s="5">
        <v>45</v>
      </c>
      <c r="P40" s="5">
        <v>110</v>
      </c>
      <c r="Q40" s="5">
        <v>87.5</v>
      </c>
      <c r="R40" s="5">
        <v>-95</v>
      </c>
      <c r="S40" s="5">
        <v>-95</v>
      </c>
      <c r="T40" s="5">
        <v>87.5</v>
      </c>
      <c r="U40" s="5">
        <v>197.5</v>
      </c>
      <c r="V40" s="6">
        <v>233.03025990724564</v>
      </c>
      <c r="W40" s="6">
        <v>0</v>
      </c>
      <c r="X40" s="4" t="s">
        <v>83</v>
      </c>
    </row>
    <row r="41" spans="1:24" x14ac:dyDescent="0.25">
      <c r="A41" s="14" t="s">
        <v>134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6"/>
      <c r="X41" s="4"/>
    </row>
    <row r="42" spans="1:24" x14ac:dyDescent="0.25">
      <c r="A42" s="8" t="s">
        <v>84</v>
      </c>
      <c r="B42" s="5" t="s">
        <v>85</v>
      </c>
      <c r="C42" s="5">
        <v>166</v>
      </c>
      <c r="D42" s="5" t="s">
        <v>28</v>
      </c>
      <c r="E42" s="5">
        <v>0.54519999027252197</v>
      </c>
      <c r="F42" s="5">
        <v>35</v>
      </c>
      <c r="G42" s="5">
        <v>1</v>
      </c>
      <c r="H42" s="5">
        <v>290</v>
      </c>
      <c r="I42" s="5">
        <v>-305</v>
      </c>
      <c r="J42" s="5">
        <v>320</v>
      </c>
      <c r="K42" s="5">
        <v>320</v>
      </c>
      <c r="L42" s="5">
        <v>200</v>
      </c>
      <c r="M42" s="5">
        <v>217.5</v>
      </c>
      <c r="N42" s="5">
        <v>-225</v>
      </c>
      <c r="O42" s="5">
        <v>217.5</v>
      </c>
      <c r="P42" s="5">
        <v>537.5</v>
      </c>
      <c r="Q42" s="5">
        <v>290</v>
      </c>
      <c r="R42" s="5">
        <v>300</v>
      </c>
      <c r="S42" s="5">
        <v>317.5</v>
      </c>
      <c r="T42" s="5">
        <v>317.5</v>
      </c>
      <c r="U42" s="5">
        <v>855</v>
      </c>
      <c r="V42" s="6">
        <v>466.14599168300629</v>
      </c>
      <c r="W42" s="6">
        <v>0</v>
      </c>
      <c r="X42" s="4" t="s">
        <v>86</v>
      </c>
    </row>
    <row r="43" spans="1:24" x14ac:dyDescent="0.25">
      <c r="A43" s="8" t="s">
        <v>87</v>
      </c>
      <c r="B43" s="5" t="s">
        <v>85</v>
      </c>
      <c r="C43" s="5">
        <v>96</v>
      </c>
      <c r="D43" s="5">
        <v>100</v>
      </c>
      <c r="E43" s="5">
        <v>0.61909997463226318</v>
      </c>
      <c r="F43" s="5">
        <v>28</v>
      </c>
      <c r="G43" s="5">
        <v>1</v>
      </c>
      <c r="H43" s="5">
        <v>205</v>
      </c>
      <c r="I43" s="5">
        <v>215</v>
      </c>
      <c r="J43" s="5">
        <v>227.5</v>
      </c>
      <c r="K43" s="5">
        <v>227.5</v>
      </c>
      <c r="L43" s="5">
        <v>177.5</v>
      </c>
      <c r="M43" s="5">
        <v>185</v>
      </c>
      <c r="N43" s="5">
        <v>187.5</v>
      </c>
      <c r="O43" s="5">
        <v>187.5</v>
      </c>
      <c r="P43" s="5">
        <v>415</v>
      </c>
      <c r="Q43" s="5">
        <v>287.5</v>
      </c>
      <c r="R43" s="5">
        <v>300</v>
      </c>
      <c r="S43" s="5">
        <v>0</v>
      </c>
      <c r="T43" s="5">
        <v>300</v>
      </c>
      <c r="U43" s="5">
        <v>715</v>
      </c>
      <c r="V43" s="6">
        <v>442.65648186206818</v>
      </c>
      <c r="W43" s="6">
        <v>0</v>
      </c>
      <c r="X43" s="4" t="s">
        <v>88</v>
      </c>
    </row>
    <row r="44" spans="1:24" x14ac:dyDescent="0.25">
      <c r="A44" s="8" t="s">
        <v>89</v>
      </c>
      <c r="B44" s="5" t="s">
        <v>85</v>
      </c>
      <c r="C44" s="5">
        <v>97.4</v>
      </c>
      <c r="D44" s="5">
        <v>100</v>
      </c>
      <c r="E44" s="5">
        <v>0.6151999831199646</v>
      </c>
      <c r="F44" s="5">
        <v>39</v>
      </c>
      <c r="G44" s="5">
        <v>1</v>
      </c>
      <c r="H44" s="5">
        <v>227.5</v>
      </c>
      <c r="I44" s="5">
        <v>240</v>
      </c>
      <c r="J44" s="5">
        <v>-250</v>
      </c>
      <c r="K44" s="5">
        <v>240</v>
      </c>
      <c r="L44" s="5">
        <v>172.5</v>
      </c>
      <c r="M44" s="5">
        <v>177.5</v>
      </c>
      <c r="N44" s="5">
        <v>-180</v>
      </c>
      <c r="O44" s="5">
        <v>177.5</v>
      </c>
      <c r="P44" s="5">
        <v>417.5</v>
      </c>
      <c r="Q44" s="5">
        <v>275</v>
      </c>
      <c r="R44" s="5">
        <v>290</v>
      </c>
      <c r="S44" s="5">
        <v>-295</v>
      </c>
      <c r="T44" s="5">
        <v>290</v>
      </c>
      <c r="U44" s="5">
        <v>707.5</v>
      </c>
      <c r="V44" s="6">
        <v>435.25398805737495</v>
      </c>
      <c r="W44" s="6">
        <v>0</v>
      </c>
      <c r="X44" s="4" t="s">
        <v>90</v>
      </c>
    </row>
    <row r="45" spans="1:24" x14ac:dyDescent="0.25">
      <c r="A45" s="8" t="s">
        <v>91</v>
      </c>
      <c r="B45" s="5" t="s">
        <v>85</v>
      </c>
      <c r="C45" s="5">
        <v>106.8</v>
      </c>
      <c r="D45" s="5">
        <v>110</v>
      </c>
      <c r="E45" s="5">
        <v>0.59409999847412109</v>
      </c>
      <c r="F45" s="5">
        <v>23</v>
      </c>
      <c r="G45" s="5">
        <v>1</v>
      </c>
      <c r="H45" s="5">
        <v>240</v>
      </c>
      <c r="I45" s="5">
        <v>262.5</v>
      </c>
      <c r="J45" s="5">
        <v>0</v>
      </c>
      <c r="K45" s="5">
        <v>262.5</v>
      </c>
      <c r="L45" s="5">
        <v>180</v>
      </c>
      <c r="M45" s="5">
        <v>190</v>
      </c>
      <c r="N45" s="5">
        <v>-196</v>
      </c>
      <c r="O45" s="5">
        <v>190</v>
      </c>
      <c r="P45" s="5">
        <v>452.5</v>
      </c>
      <c r="Q45" s="5">
        <v>255</v>
      </c>
      <c r="R45" s="5">
        <v>-265</v>
      </c>
      <c r="S45" s="5">
        <v>0</v>
      </c>
      <c r="T45" s="5">
        <v>255</v>
      </c>
      <c r="U45" s="5">
        <v>707.5</v>
      </c>
      <c r="V45" s="6">
        <v>420.32574892044067</v>
      </c>
      <c r="W45" s="6">
        <v>420.32574892044067</v>
      </c>
      <c r="X45" s="4" t="s">
        <v>92</v>
      </c>
    </row>
    <row r="46" spans="1:24" x14ac:dyDescent="0.25">
      <c r="A46" s="8" t="s">
        <v>93</v>
      </c>
      <c r="B46" s="5" t="s">
        <v>85</v>
      </c>
      <c r="C46" s="5">
        <v>121.7</v>
      </c>
      <c r="D46" s="5">
        <v>125</v>
      </c>
      <c r="E46" s="5">
        <v>0.57309997081756592</v>
      </c>
      <c r="F46" s="5">
        <v>38</v>
      </c>
      <c r="G46" s="5">
        <v>1</v>
      </c>
      <c r="H46" s="5">
        <v>250</v>
      </c>
      <c r="I46" s="5">
        <v>257.5</v>
      </c>
      <c r="J46" s="5">
        <v>-265</v>
      </c>
      <c r="K46" s="5">
        <v>257.5</v>
      </c>
      <c r="L46" s="5">
        <v>142.5</v>
      </c>
      <c r="M46" s="5">
        <v>-147.5</v>
      </c>
      <c r="N46" s="5">
        <v>-147.5</v>
      </c>
      <c r="O46" s="5">
        <v>142.5</v>
      </c>
      <c r="P46" s="5">
        <v>400</v>
      </c>
      <c r="Q46" s="5">
        <v>282.5</v>
      </c>
      <c r="R46" s="5">
        <v>290</v>
      </c>
      <c r="S46" s="5">
        <v>-307.5</v>
      </c>
      <c r="T46" s="5">
        <v>290</v>
      </c>
      <c r="U46" s="5">
        <v>690</v>
      </c>
      <c r="V46" s="6">
        <v>395.43897986412048</v>
      </c>
      <c r="W46" s="6">
        <v>0</v>
      </c>
      <c r="X46" s="4" t="s">
        <v>94</v>
      </c>
    </row>
    <row r="47" spans="1:24" x14ac:dyDescent="0.25">
      <c r="A47" s="8" t="s">
        <v>95</v>
      </c>
      <c r="B47" s="5" t="s">
        <v>85</v>
      </c>
      <c r="C47" s="5">
        <v>95.7</v>
      </c>
      <c r="D47" s="5">
        <v>100</v>
      </c>
      <c r="E47" s="5">
        <v>0.62000000476837158</v>
      </c>
      <c r="F47" s="5">
        <v>38</v>
      </c>
      <c r="G47" s="5">
        <v>1</v>
      </c>
      <c r="H47" s="5">
        <v>-182.5</v>
      </c>
      <c r="I47" s="5">
        <v>205</v>
      </c>
      <c r="J47" s="5">
        <v>220</v>
      </c>
      <c r="K47" s="5">
        <v>220</v>
      </c>
      <c r="L47" s="5">
        <v>142.5</v>
      </c>
      <c r="M47" s="5">
        <v>-152.5</v>
      </c>
      <c r="N47" s="5">
        <v>-152.5</v>
      </c>
      <c r="O47" s="5">
        <v>142.5</v>
      </c>
      <c r="P47" s="5">
        <v>362.5</v>
      </c>
      <c r="Q47" s="5">
        <v>227.5</v>
      </c>
      <c r="R47" s="5">
        <v>255</v>
      </c>
      <c r="S47" s="5">
        <v>-272.5</v>
      </c>
      <c r="T47" s="5">
        <v>255</v>
      </c>
      <c r="U47" s="5">
        <v>617.5</v>
      </c>
      <c r="V47" s="6">
        <v>382.85000294446945</v>
      </c>
      <c r="W47" s="6">
        <v>0</v>
      </c>
      <c r="X47" s="4" t="s">
        <v>96</v>
      </c>
    </row>
    <row r="48" spans="1:24" x14ac:dyDescent="0.25">
      <c r="A48" s="8" t="s">
        <v>97</v>
      </c>
      <c r="B48" s="5" t="s">
        <v>85</v>
      </c>
      <c r="C48" s="5">
        <v>92.1</v>
      </c>
      <c r="D48" s="5">
        <v>100</v>
      </c>
      <c r="E48" s="5">
        <v>0.63109999895095825</v>
      </c>
      <c r="F48" s="5">
        <v>38</v>
      </c>
      <c r="G48" s="5">
        <v>1</v>
      </c>
      <c r="H48" s="5">
        <v>182.5</v>
      </c>
      <c r="I48" s="5">
        <v>0</v>
      </c>
      <c r="J48" s="5"/>
      <c r="K48" s="5">
        <v>182.5</v>
      </c>
      <c r="L48" s="5">
        <v>125</v>
      </c>
      <c r="M48" s="5">
        <v>132.5</v>
      </c>
      <c r="N48" s="5">
        <v>-137.5</v>
      </c>
      <c r="O48" s="5">
        <v>132.5</v>
      </c>
      <c r="P48" s="5">
        <v>315</v>
      </c>
      <c r="Q48" s="5">
        <v>227.5</v>
      </c>
      <c r="R48" s="5">
        <v>-235</v>
      </c>
      <c r="S48" s="5">
        <v>0</v>
      </c>
      <c r="T48" s="5">
        <v>227.5</v>
      </c>
      <c r="U48" s="5">
        <v>542.5</v>
      </c>
      <c r="V48" s="6">
        <v>342.37174943089485</v>
      </c>
      <c r="W48" s="6">
        <v>0</v>
      </c>
      <c r="X48" s="4" t="s">
        <v>98</v>
      </c>
    </row>
    <row r="49" spans="1:24" x14ac:dyDescent="0.25">
      <c r="A49" s="8" t="s">
        <v>99</v>
      </c>
      <c r="B49" s="5" t="s">
        <v>85</v>
      </c>
      <c r="C49" s="5">
        <v>96</v>
      </c>
      <c r="D49" s="5">
        <v>100</v>
      </c>
      <c r="E49" s="5">
        <v>0.61909997463226318</v>
      </c>
      <c r="F49" s="5">
        <v>35</v>
      </c>
      <c r="G49" s="5">
        <v>1</v>
      </c>
      <c r="H49" s="5">
        <v>102.5</v>
      </c>
      <c r="I49" s="5">
        <v>115</v>
      </c>
      <c r="J49" s="5">
        <v>-122.5</v>
      </c>
      <c r="K49" s="5">
        <v>115</v>
      </c>
      <c r="L49" s="5">
        <v>100</v>
      </c>
      <c r="M49" s="5">
        <v>107.5</v>
      </c>
      <c r="N49" s="5">
        <v>110</v>
      </c>
      <c r="O49" s="5">
        <v>110</v>
      </c>
      <c r="P49" s="5">
        <v>225</v>
      </c>
      <c r="Q49" s="5">
        <v>175</v>
      </c>
      <c r="R49" s="5">
        <v>187.5</v>
      </c>
      <c r="S49" s="5">
        <v>-197.5</v>
      </c>
      <c r="T49" s="5">
        <v>187.5</v>
      </c>
      <c r="U49" s="5">
        <v>412.5</v>
      </c>
      <c r="V49" s="6">
        <v>255.37873953580856</v>
      </c>
      <c r="W49" s="6">
        <v>0</v>
      </c>
      <c r="X49" s="4" t="s">
        <v>100</v>
      </c>
    </row>
    <row r="50" spans="1:24" x14ac:dyDescent="0.25">
      <c r="A50" s="8" t="s">
        <v>101</v>
      </c>
      <c r="B50" s="5" t="s">
        <v>85</v>
      </c>
      <c r="C50" s="5">
        <v>107.3</v>
      </c>
      <c r="D50" s="5">
        <v>110</v>
      </c>
      <c r="E50" s="5">
        <v>0.59320002794265747</v>
      </c>
      <c r="F50" s="5">
        <v>39</v>
      </c>
      <c r="G50" s="5">
        <v>1</v>
      </c>
      <c r="H50" s="5">
        <v>-125</v>
      </c>
      <c r="I50" s="5">
        <v>125</v>
      </c>
      <c r="J50" s="5">
        <v>-165</v>
      </c>
      <c r="K50" s="5">
        <v>125</v>
      </c>
      <c r="L50" s="5">
        <v>142.5</v>
      </c>
      <c r="M50" s="5">
        <v>-155</v>
      </c>
      <c r="N50" s="5">
        <v>-157.5</v>
      </c>
      <c r="O50" s="5">
        <v>142.5</v>
      </c>
      <c r="P50" s="5">
        <v>267.5</v>
      </c>
      <c r="Q50" s="5">
        <v>-282.5</v>
      </c>
      <c r="R50" s="5">
        <v>-285</v>
      </c>
      <c r="S50" s="5">
        <v>-285</v>
      </c>
      <c r="T50" s="5">
        <v>0</v>
      </c>
      <c r="U50" s="5">
        <v>0</v>
      </c>
      <c r="V50" s="6">
        <v>0</v>
      </c>
      <c r="W50" s="6">
        <v>0</v>
      </c>
      <c r="X50" s="4" t="s">
        <v>26</v>
      </c>
    </row>
    <row r="51" spans="1:24" x14ac:dyDescent="0.25">
      <c r="A51" s="14" t="s">
        <v>135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6"/>
      <c r="W51" s="6"/>
      <c r="X51" s="4"/>
    </row>
    <row r="52" spans="1:24" x14ac:dyDescent="0.25">
      <c r="A52" s="8" t="s">
        <v>102</v>
      </c>
      <c r="B52" s="5" t="s">
        <v>103</v>
      </c>
      <c r="C52" s="5">
        <v>89.3</v>
      </c>
      <c r="D52" s="5">
        <v>90</v>
      </c>
      <c r="E52" s="5">
        <v>0.64099997282028198</v>
      </c>
      <c r="F52" s="5">
        <v>28</v>
      </c>
      <c r="G52" s="5">
        <v>1</v>
      </c>
      <c r="H52" s="5">
        <v>142.5</v>
      </c>
      <c r="I52" s="5">
        <v>170</v>
      </c>
      <c r="J52" s="5">
        <v>-182.5</v>
      </c>
      <c r="K52" s="5">
        <v>170</v>
      </c>
      <c r="L52" s="5">
        <v>157.5</v>
      </c>
      <c r="M52" s="5">
        <v>170</v>
      </c>
      <c r="N52" s="5">
        <v>-175</v>
      </c>
      <c r="O52" s="5">
        <v>170</v>
      </c>
      <c r="P52" s="5">
        <v>340</v>
      </c>
      <c r="Q52" s="5">
        <v>247.5</v>
      </c>
      <c r="R52" s="5">
        <v>265</v>
      </c>
      <c r="S52" s="5">
        <v>277.5</v>
      </c>
      <c r="T52" s="5">
        <v>277.5</v>
      </c>
      <c r="U52" s="5">
        <v>617.5</v>
      </c>
      <c r="V52" s="6">
        <v>395.81748321652412</v>
      </c>
      <c r="W52" s="6">
        <v>0</v>
      </c>
      <c r="X52" s="4" t="s">
        <v>104</v>
      </c>
    </row>
    <row r="53" spans="1:24" x14ac:dyDescent="0.25">
      <c r="A53" s="8" t="s">
        <v>105</v>
      </c>
      <c r="B53" s="5" t="s">
        <v>103</v>
      </c>
      <c r="C53" s="5">
        <v>86.8</v>
      </c>
      <c r="D53" s="5">
        <v>90</v>
      </c>
      <c r="E53" s="5">
        <v>0.65069997310638428</v>
      </c>
      <c r="F53" s="5">
        <v>30</v>
      </c>
      <c r="G53" s="5">
        <v>1</v>
      </c>
      <c r="H53" s="5">
        <v>197.5</v>
      </c>
      <c r="I53" s="5">
        <v>205</v>
      </c>
      <c r="J53" s="5">
        <v>210</v>
      </c>
      <c r="K53" s="5">
        <v>210</v>
      </c>
      <c r="L53" s="5">
        <v>130</v>
      </c>
      <c r="M53" s="5">
        <v>135</v>
      </c>
      <c r="N53" s="5">
        <v>140</v>
      </c>
      <c r="O53" s="5">
        <v>140</v>
      </c>
      <c r="P53" s="5">
        <v>350</v>
      </c>
      <c r="Q53" s="5">
        <v>227.5</v>
      </c>
      <c r="R53" s="5">
        <v>240</v>
      </c>
      <c r="S53" s="5">
        <v>250</v>
      </c>
      <c r="T53" s="5">
        <v>250</v>
      </c>
      <c r="U53" s="5">
        <v>600</v>
      </c>
      <c r="V53" s="6">
        <v>390.41998386383057</v>
      </c>
      <c r="W53" s="6">
        <v>0</v>
      </c>
      <c r="X53" s="4" t="s">
        <v>106</v>
      </c>
    </row>
    <row r="54" spans="1:24" x14ac:dyDescent="0.25">
      <c r="A54" s="8" t="s">
        <v>107</v>
      </c>
      <c r="B54" s="5" t="s">
        <v>103</v>
      </c>
      <c r="C54" s="5">
        <v>87.8</v>
      </c>
      <c r="D54" s="5">
        <v>90</v>
      </c>
      <c r="E54" s="5">
        <v>0.64670002460479736</v>
      </c>
      <c r="F54" s="5">
        <v>43</v>
      </c>
      <c r="G54" s="5">
        <v>1.0309999999999999</v>
      </c>
      <c r="H54" s="5">
        <v>145</v>
      </c>
      <c r="I54" s="5">
        <v>160</v>
      </c>
      <c r="J54" s="5">
        <v>167.5</v>
      </c>
      <c r="K54" s="5">
        <v>167.5</v>
      </c>
      <c r="L54" s="5">
        <v>152.5</v>
      </c>
      <c r="M54" s="5">
        <v>-162.5</v>
      </c>
      <c r="N54" s="5">
        <v>162.5</v>
      </c>
      <c r="O54" s="5">
        <v>162.5</v>
      </c>
      <c r="P54" s="5">
        <v>330</v>
      </c>
      <c r="Q54" s="5">
        <v>195</v>
      </c>
      <c r="R54" s="5">
        <v>212.5</v>
      </c>
      <c r="S54" s="5">
        <v>225</v>
      </c>
      <c r="T54" s="5">
        <v>225</v>
      </c>
      <c r="U54" s="5">
        <v>555</v>
      </c>
      <c r="V54" s="6">
        <v>358.91851365566254</v>
      </c>
      <c r="W54" s="6">
        <v>370.04498757898807</v>
      </c>
      <c r="X54" s="4" t="s">
        <v>108</v>
      </c>
    </row>
    <row r="55" spans="1:24" x14ac:dyDescent="0.25">
      <c r="A55" s="8" t="s">
        <v>109</v>
      </c>
      <c r="B55" s="5" t="s">
        <v>103</v>
      </c>
      <c r="C55" s="5">
        <v>87.1</v>
      </c>
      <c r="D55" s="5">
        <v>90</v>
      </c>
      <c r="E55" s="5">
        <v>0.64950001239776611</v>
      </c>
      <c r="F55" s="5">
        <v>20</v>
      </c>
      <c r="G55" s="5">
        <v>1.03</v>
      </c>
      <c r="H55" s="5">
        <v>175</v>
      </c>
      <c r="I55" s="5">
        <v>187.5</v>
      </c>
      <c r="J55" s="5">
        <v>197.5</v>
      </c>
      <c r="K55" s="5">
        <v>197.5</v>
      </c>
      <c r="L55" s="5">
        <v>115</v>
      </c>
      <c r="M55" s="5">
        <v>120</v>
      </c>
      <c r="N55" s="5">
        <v>125</v>
      </c>
      <c r="O55" s="5">
        <v>125</v>
      </c>
      <c r="P55" s="5">
        <v>322.5</v>
      </c>
      <c r="Q55" s="5">
        <v>210</v>
      </c>
      <c r="R55" s="5">
        <v>222.5</v>
      </c>
      <c r="S55" s="5">
        <v>-227.5</v>
      </c>
      <c r="T55" s="5">
        <v>222.5</v>
      </c>
      <c r="U55" s="5">
        <v>545</v>
      </c>
      <c r="V55" s="6">
        <v>353.97750675678253</v>
      </c>
      <c r="W55" s="6">
        <v>364.596831959486</v>
      </c>
      <c r="X55" s="4" t="s">
        <v>110</v>
      </c>
    </row>
    <row r="56" spans="1:24" x14ac:dyDescent="0.25">
      <c r="A56" s="8" t="s">
        <v>111</v>
      </c>
      <c r="B56" s="5" t="s">
        <v>103</v>
      </c>
      <c r="C56" s="5">
        <v>82.8</v>
      </c>
      <c r="D56" s="5">
        <v>90</v>
      </c>
      <c r="E56" s="5">
        <v>0.66850000619888306</v>
      </c>
      <c r="F56" s="5">
        <v>26</v>
      </c>
      <c r="G56" s="5">
        <v>1</v>
      </c>
      <c r="H56" s="5">
        <v>160</v>
      </c>
      <c r="I56" s="5">
        <v>170</v>
      </c>
      <c r="J56" s="5">
        <v>182.5</v>
      </c>
      <c r="K56" s="5">
        <v>182.5</v>
      </c>
      <c r="L56" s="5">
        <v>105</v>
      </c>
      <c r="M56" s="5">
        <v>115</v>
      </c>
      <c r="N56" s="5">
        <v>-120</v>
      </c>
      <c r="O56" s="5">
        <v>115</v>
      </c>
      <c r="P56" s="5">
        <v>297.5</v>
      </c>
      <c r="Q56" s="5">
        <v>200</v>
      </c>
      <c r="R56" s="5">
        <v>215</v>
      </c>
      <c r="S56" s="5">
        <v>227.5</v>
      </c>
      <c r="T56" s="5">
        <v>227.5</v>
      </c>
      <c r="U56" s="5">
        <v>525</v>
      </c>
      <c r="V56" s="6">
        <v>350.9625032544136</v>
      </c>
      <c r="W56" s="6">
        <v>0</v>
      </c>
      <c r="X56" s="4" t="s">
        <v>112</v>
      </c>
    </row>
    <row r="57" spans="1:24" x14ac:dyDescent="0.25">
      <c r="A57" s="8" t="s">
        <v>113</v>
      </c>
      <c r="B57" s="5" t="s">
        <v>103</v>
      </c>
      <c r="C57" s="5">
        <v>80</v>
      </c>
      <c r="D57" s="5">
        <v>82.5</v>
      </c>
      <c r="E57" s="5">
        <v>0.68269997835159302</v>
      </c>
      <c r="F57" s="5">
        <v>47</v>
      </c>
      <c r="G57" s="5">
        <v>1.0820000000000001</v>
      </c>
      <c r="H57" s="5">
        <v>-160</v>
      </c>
      <c r="I57" s="5">
        <v>160</v>
      </c>
      <c r="J57" s="5">
        <v>170</v>
      </c>
      <c r="K57" s="5">
        <v>170</v>
      </c>
      <c r="L57" s="5">
        <v>112.5</v>
      </c>
      <c r="M57" s="5">
        <v>120</v>
      </c>
      <c r="N57" s="5">
        <v>-127.5</v>
      </c>
      <c r="O57" s="5">
        <v>120</v>
      </c>
      <c r="P57" s="5">
        <v>290</v>
      </c>
      <c r="Q57" s="5">
        <v>185</v>
      </c>
      <c r="R57" s="5">
        <v>205</v>
      </c>
      <c r="S57" s="5">
        <v>217.5</v>
      </c>
      <c r="T57" s="5">
        <v>217.5</v>
      </c>
      <c r="U57" s="5">
        <v>507.5</v>
      </c>
      <c r="V57" s="6">
        <v>346.47023901343346</v>
      </c>
      <c r="W57" s="6">
        <v>374.88079861253505</v>
      </c>
      <c r="X57" s="4" t="s">
        <v>114</v>
      </c>
    </row>
    <row r="58" spans="1:24" x14ac:dyDescent="0.25">
      <c r="A58" s="8" t="s">
        <v>115</v>
      </c>
      <c r="B58" s="5" t="s">
        <v>103</v>
      </c>
      <c r="C58" s="5">
        <v>80.2</v>
      </c>
      <c r="D58" s="5">
        <v>82.5</v>
      </c>
      <c r="E58" s="5">
        <v>0.68159997463226318</v>
      </c>
      <c r="F58" s="5">
        <v>27</v>
      </c>
      <c r="G58" s="5">
        <v>1</v>
      </c>
      <c r="H58" s="5">
        <v>145</v>
      </c>
      <c r="I58" s="5">
        <v>150</v>
      </c>
      <c r="J58" s="5">
        <v>162.5</v>
      </c>
      <c r="K58" s="5">
        <v>162.5</v>
      </c>
      <c r="L58" s="5">
        <v>115</v>
      </c>
      <c r="M58" s="5">
        <v>122.5</v>
      </c>
      <c r="N58" s="5">
        <v>127.5</v>
      </c>
      <c r="O58" s="5">
        <v>127.5</v>
      </c>
      <c r="P58" s="5">
        <v>290</v>
      </c>
      <c r="Q58" s="5">
        <v>190</v>
      </c>
      <c r="R58" s="5">
        <v>207.5</v>
      </c>
      <c r="S58" s="5">
        <v>215</v>
      </c>
      <c r="T58" s="5">
        <v>215</v>
      </c>
      <c r="U58" s="5">
        <v>505</v>
      </c>
      <c r="V58" s="6">
        <v>344.20798718929291</v>
      </c>
      <c r="W58" s="6">
        <v>0</v>
      </c>
      <c r="X58" s="4" t="s">
        <v>116</v>
      </c>
    </row>
    <row r="59" spans="1:24" x14ac:dyDescent="0.25">
      <c r="A59" s="8" t="s">
        <v>117</v>
      </c>
      <c r="B59" s="5" t="s">
        <v>103</v>
      </c>
      <c r="C59" s="5">
        <v>74.400000000000006</v>
      </c>
      <c r="D59" s="5">
        <v>75</v>
      </c>
      <c r="E59" s="5">
        <v>0.71660000085830688</v>
      </c>
      <c r="F59" s="5">
        <v>39</v>
      </c>
      <c r="G59" s="5">
        <v>1</v>
      </c>
      <c r="H59" s="5">
        <v>130</v>
      </c>
      <c r="I59" s="5">
        <v>137.5</v>
      </c>
      <c r="J59" s="5">
        <v>-145</v>
      </c>
      <c r="K59" s="5">
        <v>137.5</v>
      </c>
      <c r="L59" s="5">
        <v>125</v>
      </c>
      <c r="M59" s="5">
        <v>132.5</v>
      </c>
      <c r="N59" s="5">
        <v>137.5</v>
      </c>
      <c r="O59" s="5">
        <v>137.5</v>
      </c>
      <c r="P59" s="5">
        <v>275</v>
      </c>
      <c r="Q59" s="5">
        <v>165</v>
      </c>
      <c r="R59" s="5">
        <v>182.5</v>
      </c>
      <c r="S59" s="5">
        <v>192.5</v>
      </c>
      <c r="T59" s="5">
        <v>192.5</v>
      </c>
      <c r="U59" s="5">
        <v>467.5</v>
      </c>
      <c r="V59" s="6">
        <v>335.01050040125847</v>
      </c>
      <c r="W59" s="6">
        <v>0</v>
      </c>
      <c r="X59" s="4" t="s">
        <v>118</v>
      </c>
    </row>
    <row r="60" spans="1:24" x14ac:dyDescent="0.25">
      <c r="A60" s="8" t="s">
        <v>60</v>
      </c>
      <c r="B60" s="5" t="s">
        <v>103</v>
      </c>
      <c r="C60" s="5">
        <v>80.2</v>
      </c>
      <c r="D60" s="5">
        <v>82.5</v>
      </c>
      <c r="E60" s="5">
        <v>0.68159997463226318</v>
      </c>
      <c r="F60" s="5">
        <v>40</v>
      </c>
      <c r="G60" s="5">
        <v>1</v>
      </c>
      <c r="H60" s="5">
        <v>-125</v>
      </c>
      <c r="I60" s="5">
        <v>130</v>
      </c>
      <c r="J60" s="5">
        <v>142.5</v>
      </c>
      <c r="K60" s="5">
        <v>142.5</v>
      </c>
      <c r="L60" s="5">
        <v>85</v>
      </c>
      <c r="M60" s="5">
        <v>100</v>
      </c>
      <c r="N60" s="5">
        <v>107.5</v>
      </c>
      <c r="O60" s="5">
        <v>107.5</v>
      </c>
      <c r="P60" s="5">
        <v>250</v>
      </c>
      <c r="Q60" s="5">
        <v>205</v>
      </c>
      <c r="R60" s="5">
        <v>-227.5</v>
      </c>
      <c r="S60" s="5">
        <v>-227.5</v>
      </c>
      <c r="T60" s="5">
        <v>205</v>
      </c>
      <c r="U60" s="5">
        <v>455</v>
      </c>
      <c r="V60" s="6">
        <v>310.12798845767975</v>
      </c>
      <c r="W60" s="6">
        <v>310.12798845767975</v>
      </c>
      <c r="X60" s="4" t="s">
        <v>119</v>
      </c>
    </row>
    <row r="61" spans="1:24" x14ac:dyDescent="0.25">
      <c r="A61" s="8" t="s">
        <v>120</v>
      </c>
      <c r="B61" s="5" t="s">
        <v>103</v>
      </c>
      <c r="C61" s="5">
        <v>76.8</v>
      </c>
      <c r="D61" s="5">
        <v>82.5</v>
      </c>
      <c r="E61" s="5">
        <v>0.70109999179840088</v>
      </c>
      <c r="F61" s="5">
        <v>28</v>
      </c>
      <c r="G61" s="5">
        <v>1</v>
      </c>
      <c r="H61" s="5">
        <v>97.5</v>
      </c>
      <c r="I61" s="5">
        <v>107.5</v>
      </c>
      <c r="J61" s="5">
        <v>-115</v>
      </c>
      <c r="K61" s="5">
        <v>107.5</v>
      </c>
      <c r="L61" s="5">
        <v>115</v>
      </c>
      <c r="M61" s="5">
        <v>-120</v>
      </c>
      <c r="N61" s="5">
        <v>122.5</v>
      </c>
      <c r="O61" s="5">
        <v>122.5</v>
      </c>
      <c r="P61" s="5">
        <v>230</v>
      </c>
      <c r="Q61" s="5">
        <v>130</v>
      </c>
      <c r="R61" s="5">
        <v>140</v>
      </c>
      <c r="S61" s="5">
        <v>-150</v>
      </c>
      <c r="T61" s="5">
        <v>140</v>
      </c>
      <c r="U61" s="5">
        <v>370</v>
      </c>
      <c r="V61" s="6">
        <v>259.40699696540833</v>
      </c>
      <c r="W61" s="6">
        <v>0</v>
      </c>
      <c r="X61" s="4" t="s">
        <v>121</v>
      </c>
    </row>
    <row r="64" spans="1:24" x14ac:dyDescent="0.25">
      <c r="A64" s="9" t="s">
        <v>124</v>
      </c>
    </row>
    <row r="65" spans="1:2" x14ac:dyDescent="0.25">
      <c r="A65" s="5" t="s">
        <v>21</v>
      </c>
      <c r="B65" t="s">
        <v>125</v>
      </c>
    </row>
    <row r="66" spans="1:2" x14ac:dyDescent="0.25">
      <c r="A66" s="5" t="s">
        <v>27</v>
      </c>
      <c r="B66" t="s">
        <v>126</v>
      </c>
    </row>
    <row r="67" spans="1:2" x14ac:dyDescent="0.25">
      <c r="A67" s="5" t="s">
        <v>31</v>
      </c>
      <c r="B67" t="s">
        <v>137</v>
      </c>
    </row>
    <row r="68" spans="1:2" x14ac:dyDescent="0.25">
      <c r="A68" s="5" t="s">
        <v>44</v>
      </c>
      <c r="B68" t="s">
        <v>127</v>
      </c>
    </row>
    <row r="69" spans="1:2" x14ac:dyDescent="0.25">
      <c r="A69" s="5" t="s">
        <v>63</v>
      </c>
      <c r="B69" t="s">
        <v>128</v>
      </c>
    </row>
    <row r="70" spans="1:2" x14ac:dyDescent="0.25">
      <c r="A70" s="5" t="s">
        <v>76</v>
      </c>
      <c r="B70" t="s">
        <v>129</v>
      </c>
    </row>
    <row r="71" spans="1:2" x14ac:dyDescent="0.25">
      <c r="A71" s="5" t="s">
        <v>85</v>
      </c>
      <c r="B71" t="s">
        <v>136</v>
      </c>
    </row>
    <row r="72" spans="1:2" x14ac:dyDescent="0.25">
      <c r="A72" s="5" t="s">
        <v>103</v>
      </c>
      <c r="B72" t="s">
        <v>138</v>
      </c>
    </row>
  </sheetData>
  <mergeCells count="4">
    <mergeCell ref="A1:A2"/>
    <mergeCell ref="B1:X2"/>
    <mergeCell ref="A16:A17"/>
    <mergeCell ref="B16:X17"/>
  </mergeCells>
  <conditionalFormatting sqref="H18:S61 H3:S14">
    <cfRule type="cellIs" dxfId="13" priority="1" stopIfTrue="1" operator="lessThan">
      <formula>0</formula>
    </cfRule>
  </conditionalFormatting>
  <conditionalFormatting sqref="T3:T4">
    <cfRule type="expression" dxfId="12" priority="10" stopIfTrue="1">
      <formula>AND(COLUMN(T3)=#REF!)</formula>
    </cfRule>
  </conditionalFormatting>
  <conditionalFormatting sqref="V5:V14">
    <cfRule type="expression" dxfId="11" priority="8" stopIfTrue="1">
      <formula>AND($X5=2)</formula>
    </cfRule>
  </conditionalFormatting>
  <conditionalFormatting sqref="T18:T19">
    <cfRule type="expression" dxfId="10" priority="5" stopIfTrue="1">
      <formula>AND(COLUMN(T18)=#REF!)</formula>
    </cfRule>
  </conditionalFormatting>
  <conditionalFormatting sqref="V20:V61">
    <cfRule type="expression" dxfId="9" priority="3" stopIfTrue="1">
      <formula>AND($X20=2)</formula>
    </cfRule>
  </conditionalFormatting>
  <conditionalFormatting sqref="U5:U14 U20:U61">
    <cfRule type="expression" dxfId="8" priority="14" stopIfTrue="1">
      <formula>AND(#REF!=1)</formula>
    </cfRule>
  </conditionalFormatting>
  <conditionalFormatting sqref="W5:W14 W20:W61">
    <cfRule type="expression" dxfId="7" priority="15" stopIfTrue="1">
      <formula>AND(#REF!=3)</formula>
    </cfRule>
  </conditionalFormatting>
  <printOptions horizontalCentered="1" verticalCentered="1"/>
  <pageMargins left="0.5" right="0.5" top="0.5" bottom="0.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Best Lifts</vt:lpstr>
      <vt:lpstr>Full Results</vt:lpstr>
    </vt:vector>
  </TitlesOfParts>
  <Company>Century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</dc:creator>
  <cp:lastModifiedBy> </cp:lastModifiedBy>
  <cp:lastPrinted>2010-05-16T22:32:13Z</cp:lastPrinted>
  <dcterms:created xsi:type="dcterms:W3CDTF">2010-05-16T21:49:50Z</dcterms:created>
  <dcterms:modified xsi:type="dcterms:W3CDTF">2012-02-29T17:23:48Z</dcterms:modified>
</cp:coreProperties>
</file>