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8915" windowHeight="8220"/>
  </bookViews>
  <sheets>
    <sheet name="Best Lifts" sheetId="2" r:id="rId1"/>
    <sheet name="Full Results" sheetId="1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C25" i="2" l="1"/>
  <c r="D25" i="2" s="1"/>
  <c r="C3" i="2"/>
  <c r="D3" i="2" s="1"/>
  <c r="C25" i="1"/>
  <c r="D25" i="1" s="1"/>
  <c r="C3" i="1"/>
  <c r="D3" i="1" s="1"/>
</calcChain>
</file>

<file path=xl/sharedStrings.xml><?xml version="1.0" encoding="utf-8"?>
<sst xmlns="http://schemas.openxmlformats.org/spreadsheetml/2006/main" count="337" uniqueCount="123">
  <si>
    <t>Bench Press Results Name</t>
  </si>
  <si>
    <t>Div</t>
  </si>
  <si>
    <t>Wilks Coeff</t>
  </si>
  <si>
    <t>Age</t>
  </si>
  <si>
    <t>Age Coeff</t>
  </si>
  <si>
    <t>SQ rack</t>
  </si>
  <si>
    <t>SQ-1</t>
  </si>
  <si>
    <t>SQ-2</t>
  </si>
  <si>
    <t>SQ-3</t>
  </si>
  <si>
    <t>Best SQ</t>
  </si>
  <si>
    <t>BP-1</t>
  </si>
  <si>
    <t>BP-2</t>
  </si>
  <si>
    <t>BP-3</t>
  </si>
  <si>
    <t>Best BP</t>
  </si>
  <si>
    <t>Sub Total</t>
  </si>
  <si>
    <t>DL-1</t>
  </si>
  <si>
    <t>DL-2</t>
  </si>
  <si>
    <t>DL-3</t>
  </si>
  <si>
    <t>Best DL</t>
  </si>
  <si>
    <t>(1) Best BP</t>
  </si>
  <si>
    <t>(2)          Wilks Pts</t>
  </si>
  <si>
    <t>(3)       Age-Wilks</t>
  </si>
  <si>
    <t>Pl Code</t>
  </si>
  <si>
    <t>Pl-Div- WtCls-Evt</t>
  </si>
  <si>
    <t>Chelsea Trucano</t>
  </si>
  <si>
    <t>FR-BP</t>
  </si>
  <si>
    <t>1-FR-BP-BP</t>
  </si>
  <si>
    <t>Kelli Gabrielson</t>
  </si>
  <si>
    <t>2-FR-BP-BP</t>
  </si>
  <si>
    <t>Blake Johnson</t>
  </si>
  <si>
    <t>MR-TJRBP</t>
  </si>
  <si>
    <t>1-MR-TJRBP-BP</t>
  </si>
  <si>
    <t>Connor Schissel</t>
  </si>
  <si>
    <t>2-MR-TJRBP-BP</t>
  </si>
  <si>
    <t>Callistus Schissel</t>
  </si>
  <si>
    <t>MR-MBP</t>
  </si>
  <si>
    <t>125+</t>
  </si>
  <si>
    <t>1-MR-MBP-BP</t>
  </si>
  <si>
    <t>Steve Powell</t>
  </si>
  <si>
    <t>2-MR-MBP-BP</t>
  </si>
  <si>
    <t>John Tini</t>
  </si>
  <si>
    <t>3-MR-MBP-BP</t>
  </si>
  <si>
    <t>Erik Maki</t>
  </si>
  <si>
    <t>4-MR-MBP-BP</t>
  </si>
  <si>
    <t>John Miller</t>
  </si>
  <si>
    <t>5-MR-MBP-BP</t>
  </si>
  <si>
    <t>Marvin Babcock</t>
  </si>
  <si>
    <t>6-MR-MBP-BP</t>
  </si>
  <si>
    <t>Brett Mattys</t>
  </si>
  <si>
    <t>7-MR-MBP-BP</t>
  </si>
  <si>
    <t>Buck Blodgett</t>
  </si>
  <si>
    <t/>
  </si>
  <si>
    <t>Powerlifting Results Name</t>
  </si>
  <si>
    <t>(1) PL Total</t>
  </si>
  <si>
    <t>Maura Shuttleworth</t>
  </si>
  <si>
    <t>FR-A</t>
  </si>
  <si>
    <t>1-FR-A-PL</t>
  </si>
  <si>
    <t>Annette Powell</t>
  </si>
  <si>
    <t>2-FR-A-PL</t>
  </si>
  <si>
    <t>AJ Matthews</t>
  </si>
  <si>
    <t>3-FR-A-PL</t>
  </si>
  <si>
    <t>Judy Drenth</t>
  </si>
  <si>
    <t>4-FR-A-PL</t>
  </si>
  <si>
    <t>Janine Wheeler</t>
  </si>
  <si>
    <t>90+</t>
  </si>
  <si>
    <t>5-FR-A-PL</t>
  </si>
  <si>
    <t>Tricia Wobschall</t>
  </si>
  <si>
    <t>6-FR-A-PL</t>
  </si>
  <si>
    <t>Jala Beer</t>
  </si>
  <si>
    <t>Blaine Hanson</t>
  </si>
  <si>
    <t>MR-TJR</t>
  </si>
  <si>
    <t>1-MR-TJR-PL</t>
  </si>
  <si>
    <t>Spencer Chanthavong</t>
  </si>
  <si>
    <t>2-MR-TJR-PL</t>
  </si>
  <si>
    <t>Ben Houghton</t>
  </si>
  <si>
    <t>Sid Reid</t>
  </si>
  <si>
    <t>MR-M</t>
  </si>
  <si>
    <t>1-MR-M-PL</t>
  </si>
  <si>
    <t>Joel Ford</t>
  </si>
  <si>
    <t>2-MR-M-PL</t>
  </si>
  <si>
    <t>Bob Sainati</t>
  </si>
  <si>
    <t>3-MR-M-PL</t>
  </si>
  <si>
    <t>Jeff Campbell</t>
  </si>
  <si>
    <t>4-MR-M-PL</t>
  </si>
  <si>
    <t>Gary Grahn</t>
  </si>
  <si>
    <t>5-MR-M-PL</t>
  </si>
  <si>
    <t>Wade Kish</t>
  </si>
  <si>
    <t>6-MR-M-PL</t>
  </si>
  <si>
    <t>Cory Martinson</t>
  </si>
  <si>
    <t>7-MR-M-PL</t>
  </si>
  <si>
    <t>Brad Madvig</t>
  </si>
  <si>
    <t>MR-OHW</t>
  </si>
  <si>
    <t>17in</t>
  </si>
  <si>
    <t>1-MR-OHW-PL</t>
  </si>
  <si>
    <t>Robert Trettin</t>
  </si>
  <si>
    <t>2-MR-OHW-PL</t>
  </si>
  <si>
    <t>Ben Roehl</t>
  </si>
  <si>
    <t>MR-OMW</t>
  </si>
  <si>
    <t>1-MR-OMW-PL</t>
  </si>
  <si>
    <t>Brent Wasylowski</t>
  </si>
  <si>
    <t>2-MR-OMW-PL</t>
  </si>
  <si>
    <t>Eric Lohman</t>
  </si>
  <si>
    <t>3-MR-OMW-PL</t>
  </si>
  <si>
    <t>4-MR-OMW-PL</t>
  </si>
  <si>
    <t>Christian Fite</t>
  </si>
  <si>
    <t>5-MR-OMW-PL</t>
  </si>
  <si>
    <t>Kyle Norman</t>
  </si>
  <si>
    <t>6-MR-OMW-PL</t>
  </si>
  <si>
    <t>MR-OLW</t>
  </si>
  <si>
    <t>1-MR-OLW-PL</t>
  </si>
  <si>
    <t>Matt Lampi</t>
  </si>
  <si>
    <t>2-MR-OLW-PL</t>
  </si>
  <si>
    <t>Females</t>
  </si>
  <si>
    <t>Males Teen/Junior</t>
  </si>
  <si>
    <t>Males Master</t>
  </si>
  <si>
    <t>Males Open Heavyweight</t>
  </si>
  <si>
    <t xml:space="preserve">&gt;100kg </t>
  </si>
  <si>
    <t>Males Open Middleweight</t>
  </si>
  <si>
    <t>&gt;75kg, &lt;=100kg</t>
  </si>
  <si>
    <t>&lt;=75kg</t>
  </si>
  <si>
    <t>Males Open Lightweight</t>
  </si>
  <si>
    <t>2011 Twin Ports Raw Open Bench Press</t>
  </si>
  <si>
    <t xml:space="preserve">2011 Twin Ports Raw Open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</si>
</sst>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5" xfId="0" applyFont="1" applyBorder="1" applyAlignment="1">
      <alignment vertical="center" wrapText="1" shrinkToFi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 shrinkToFit="1"/>
    </xf>
    <xf numFmtId="0" fontId="0" fillId="0" borderId="6" xfId="0" applyBorder="1" applyAlignment="1">
      <alignment shrinkToFit="1"/>
    </xf>
    <xf numFmtId="0" fontId="0" fillId="0" borderId="6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6" xfId="0" applyBorder="1"/>
    <xf numFmtId="164" fontId="0" fillId="0" borderId="6" xfId="0" applyNumberFormat="1" applyBorder="1" applyAlignment="1">
      <alignment horizontal="center"/>
    </xf>
    <xf numFmtId="0" fontId="2" fillId="0" borderId="7" xfId="0" applyFont="1" applyBorder="1" applyAlignment="1">
      <alignment vertical="center" wrapText="1" shrinkToFit="1"/>
    </xf>
    <xf numFmtId="0" fontId="2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shrinkToFit="1"/>
    </xf>
    <xf numFmtId="14" fontId="1" fillId="0" borderId="1" xfId="0" applyNumberFormat="1" applyFont="1" applyBorder="1" applyAlignment="1">
      <alignment horizontal="center" vertical="center" shrinkToFit="1"/>
    </xf>
    <xf numFmtId="14" fontId="1" fillId="0" borderId="3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</cellXfs>
  <cellStyles count="1">
    <cellStyle name="Normal" xfId="0" builtinId="0"/>
  </cellStyles>
  <dxfs count="14"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i val="0"/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i val="0"/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it/LOCALS~1/Temp/2011TPRO_BENCH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it/LOCALS~1/Temp/2011TP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Lists"/>
      <sheetName val="Sheet2"/>
      <sheetName val="Weigh-In"/>
      <sheetName val="Lifting"/>
      <sheetName val="DATA"/>
      <sheetName val="QuickPrint"/>
      <sheetName val="ContestResults"/>
      <sheetName val="Awards"/>
      <sheetName val="LoadingChart"/>
      <sheetName val="NewRecords"/>
      <sheetName val="American Recor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E7" t="str">
            <v>Bwt (kg)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Lists"/>
      <sheetName val="Sheet2"/>
      <sheetName val="Weigh-In"/>
      <sheetName val="Lifting"/>
      <sheetName val="DATA"/>
      <sheetName val="QuickPrint"/>
      <sheetName val="ContestResults"/>
      <sheetName val="Awards"/>
      <sheetName val="LoadingChart"/>
      <sheetName val="NewRecords"/>
      <sheetName val="American Recor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E7" t="str">
            <v>Bwt (kg)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O20" sqref="O20"/>
    </sheetView>
  </sheetViews>
  <sheetFormatPr defaultRowHeight="15" x14ac:dyDescent="0.25"/>
  <cols>
    <col min="1" max="1" width="19.140625" bestFit="1" customWidth="1"/>
    <col min="2" max="2" width="9.7109375" bestFit="1" customWidth="1"/>
    <col min="3" max="4" width="6.7109375" customWidth="1"/>
    <col min="5" max="5" width="4.7109375" customWidth="1"/>
    <col min="6" max="6" width="8.140625" bestFit="1" customWidth="1"/>
    <col min="7" max="7" width="8" bestFit="1" customWidth="1"/>
    <col min="8" max="9" width="7.85546875" bestFit="1" customWidth="1"/>
    <col min="12" max="12" width="14.5703125" bestFit="1" customWidth="1"/>
  </cols>
  <sheetData>
    <row r="1" spans="1:12" x14ac:dyDescent="0.25">
      <c r="A1" s="15">
        <v>40677</v>
      </c>
      <c r="B1" s="17" t="s">
        <v>121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.75" thickBot="1" x14ac:dyDescent="0.3">
      <c r="A2" s="16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39" thickBot="1" x14ac:dyDescent="0.3">
      <c r="A3" s="1" t="s">
        <v>0</v>
      </c>
      <c r="B3" s="2" t="s">
        <v>1</v>
      </c>
      <c r="C3" s="2" t="str">
        <f>[1]Lifting!$E$7</f>
        <v>Bwt (kg)</v>
      </c>
      <c r="D3" s="2" t="str">
        <f>IF(C3="Bwt (lb)","WtCls (lb)","WtCls (kg)")</f>
        <v>WtCls (kg)</v>
      </c>
      <c r="E3" s="2" t="s">
        <v>3</v>
      </c>
      <c r="F3" s="2" t="s">
        <v>9</v>
      </c>
      <c r="G3" s="2" t="s">
        <v>13</v>
      </c>
      <c r="H3" s="2" t="s">
        <v>18</v>
      </c>
      <c r="I3" s="3" t="s">
        <v>19</v>
      </c>
      <c r="J3" s="3" t="s">
        <v>20</v>
      </c>
      <c r="K3" s="3" t="s">
        <v>21</v>
      </c>
      <c r="L3" s="4" t="s">
        <v>23</v>
      </c>
    </row>
    <row r="4" spans="1:12" x14ac:dyDescent="0.25">
      <c r="A4" s="10" t="s">
        <v>112</v>
      </c>
      <c r="B4" s="11"/>
      <c r="C4" s="11"/>
      <c r="D4" s="11"/>
      <c r="E4" s="11"/>
      <c r="F4" s="11"/>
      <c r="G4" s="11"/>
      <c r="H4" s="11"/>
      <c r="I4" s="12"/>
      <c r="J4" s="12"/>
      <c r="K4" s="12"/>
      <c r="L4" s="13"/>
    </row>
    <row r="5" spans="1:12" x14ac:dyDescent="0.25">
      <c r="A5" s="5" t="s">
        <v>24</v>
      </c>
      <c r="B5" s="7" t="s">
        <v>25</v>
      </c>
      <c r="C5" s="7">
        <v>68.8</v>
      </c>
      <c r="D5" s="7">
        <v>75</v>
      </c>
      <c r="E5" s="7">
        <v>23</v>
      </c>
      <c r="F5" s="7"/>
      <c r="G5" s="7">
        <v>87.5</v>
      </c>
      <c r="H5" s="7"/>
      <c r="I5" s="7">
        <v>87.5</v>
      </c>
      <c r="J5" s="9">
        <v>88.103745877742767</v>
      </c>
      <c r="K5" s="9">
        <v>88.103745877742767</v>
      </c>
      <c r="L5" s="6" t="s">
        <v>26</v>
      </c>
    </row>
    <row r="6" spans="1:12" x14ac:dyDescent="0.25">
      <c r="A6" s="5" t="s">
        <v>27</v>
      </c>
      <c r="B6" s="7" t="s">
        <v>25</v>
      </c>
      <c r="C6" s="7">
        <v>80.099999999999994</v>
      </c>
      <c r="D6" s="7">
        <v>82.5</v>
      </c>
      <c r="E6" s="7">
        <v>25</v>
      </c>
      <c r="F6" s="7"/>
      <c r="G6" s="7">
        <v>87.5</v>
      </c>
      <c r="H6" s="7"/>
      <c r="I6" s="7">
        <v>87.5</v>
      </c>
      <c r="J6" s="9">
        <v>80.009998381137848</v>
      </c>
      <c r="K6" s="9">
        <v>0</v>
      </c>
      <c r="L6" s="6" t="s">
        <v>28</v>
      </c>
    </row>
    <row r="7" spans="1:12" x14ac:dyDescent="0.25">
      <c r="A7" s="14" t="s">
        <v>113</v>
      </c>
      <c r="B7" s="7"/>
      <c r="C7" s="7"/>
      <c r="D7" s="7"/>
      <c r="E7" s="7"/>
      <c r="F7" s="7"/>
      <c r="G7" s="7"/>
      <c r="H7" s="7"/>
      <c r="I7" s="7"/>
      <c r="J7" s="9"/>
      <c r="K7" s="9"/>
      <c r="L7" s="6"/>
    </row>
    <row r="8" spans="1:12" x14ac:dyDescent="0.25">
      <c r="A8" s="5" t="s">
        <v>29</v>
      </c>
      <c r="B8" s="7" t="s">
        <v>30</v>
      </c>
      <c r="C8" s="7">
        <v>64.900000000000006</v>
      </c>
      <c r="D8" s="7">
        <v>67.5</v>
      </c>
      <c r="E8" s="7">
        <v>42</v>
      </c>
      <c r="F8" s="7"/>
      <c r="G8" s="7">
        <v>117.5</v>
      </c>
      <c r="H8" s="7"/>
      <c r="I8" s="7">
        <v>117.5</v>
      </c>
      <c r="J8" s="9">
        <v>93.553497344255447</v>
      </c>
      <c r="K8" s="9">
        <v>95.424567291140562</v>
      </c>
      <c r="L8" s="6" t="s">
        <v>31</v>
      </c>
    </row>
    <row r="9" spans="1:12" x14ac:dyDescent="0.25">
      <c r="A9" s="5" t="s">
        <v>32</v>
      </c>
      <c r="B9" s="7" t="s">
        <v>30</v>
      </c>
      <c r="C9" s="7">
        <v>82.1</v>
      </c>
      <c r="D9" s="7">
        <v>82.5</v>
      </c>
      <c r="E9" s="7">
        <v>14</v>
      </c>
      <c r="F9" s="7"/>
      <c r="G9" s="7">
        <v>55</v>
      </c>
      <c r="H9" s="7"/>
      <c r="I9" s="7">
        <v>55</v>
      </c>
      <c r="J9" s="9">
        <v>36.954498589038849</v>
      </c>
      <c r="K9" s="9">
        <v>45.454033264517783</v>
      </c>
      <c r="L9" s="6" t="s">
        <v>33</v>
      </c>
    </row>
    <row r="10" spans="1:12" x14ac:dyDescent="0.25">
      <c r="A10" s="14" t="s">
        <v>114</v>
      </c>
      <c r="B10" s="7"/>
      <c r="C10" s="7"/>
      <c r="D10" s="7"/>
      <c r="E10" s="7"/>
      <c r="F10" s="7"/>
      <c r="G10" s="7"/>
      <c r="H10" s="7"/>
      <c r="I10" s="7"/>
      <c r="J10" s="9"/>
      <c r="K10" s="9"/>
      <c r="L10" s="6"/>
    </row>
    <row r="11" spans="1:12" x14ac:dyDescent="0.25">
      <c r="A11" s="5" t="s">
        <v>34</v>
      </c>
      <c r="B11" s="7" t="s">
        <v>35</v>
      </c>
      <c r="C11" s="7">
        <v>136.9</v>
      </c>
      <c r="D11" s="7" t="s">
        <v>36</v>
      </c>
      <c r="E11" s="7">
        <v>42</v>
      </c>
      <c r="F11" s="7"/>
      <c r="G11" s="7">
        <v>215</v>
      </c>
      <c r="H11" s="7"/>
      <c r="I11" s="7">
        <v>215</v>
      </c>
      <c r="J11" s="9">
        <v>120.55049985647202</v>
      </c>
      <c r="K11" s="9">
        <v>122.96150985360146</v>
      </c>
      <c r="L11" s="6" t="s">
        <v>37</v>
      </c>
    </row>
    <row r="12" spans="1:12" x14ac:dyDescent="0.25">
      <c r="A12" s="5" t="s">
        <v>38</v>
      </c>
      <c r="B12" s="7" t="s">
        <v>35</v>
      </c>
      <c r="C12" s="7">
        <v>99.3</v>
      </c>
      <c r="D12" s="7">
        <v>100</v>
      </c>
      <c r="E12" s="7">
        <v>40</v>
      </c>
      <c r="F12" s="7"/>
      <c r="G12" s="7">
        <v>190</v>
      </c>
      <c r="H12" s="7"/>
      <c r="I12" s="7">
        <v>190</v>
      </c>
      <c r="J12" s="9">
        <v>115.95700085163116</v>
      </c>
      <c r="K12" s="9">
        <v>115.95700085163116</v>
      </c>
      <c r="L12" s="6" t="s">
        <v>39</v>
      </c>
    </row>
    <row r="13" spans="1:12" x14ac:dyDescent="0.25">
      <c r="A13" s="5" t="s">
        <v>40</v>
      </c>
      <c r="B13" s="7" t="s">
        <v>35</v>
      </c>
      <c r="C13" s="7">
        <v>78.8</v>
      </c>
      <c r="D13" s="7">
        <v>82.5</v>
      </c>
      <c r="E13" s="7">
        <v>65</v>
      </c>
      <c r="F13" s="7"/>
      <c r="G13" s="7">
        <v>110</v>
      </c>
      <c r="H13" s="7"/>
      <c r="I13" s="7">
        <v>110</v>
      </c>
      <c r="J13" s="9">
        <v>75.823000073432922</v>
      </c>
      <c r="K13" s="9">
        <v>112.21804010868073</v>
      </c>
      <c r="L13" s="6" t="s">
        <v>41</v>
      </c>
    </row>
    <row r="14" spans="1:12" x14ac:dyDescent="0.25">
      <c r="A14" s="5" t="s">
        <v>42</v>
      </c>
      <c r="B14" s="7" t="s">
        <v>35</v>
      </c>
      <c r="C14" s="7">
        <v>89.8</v>
      </c>
      <c r="D14" s="7">
        <v>90</v>
      </c>
      <c r="E14" s="7">
        <v>44</v>
      </c>
      <c r="F14" s="7"/>
      <c r="G14" s="7">
        <v>167.5</v>
      </c>
      <c r="H14" s="7"/>
      <c r="I14" s="7">
        <v>167.5</v>
      </c>
      <c r="J14" s="9">
        <v>107.04925253987312</v>
      </c>
      <c r="K14" s="9">
        <v>111.65237039908766</v>
      </c>
      <c r="L14" s="6" t="s">
        <v>43</v>
      </c>
    </row>
    <row r="15" spans="1:12" x14ac:dyDescent="0.25">
      <c r="A15" s="5" t="s">
        <v>44</v>
      </c>
      <c r="B15" s="7" t="s">
        <v>35</v>
      </c>
      <c r="C15" s="7">
        <v>84.7</v>
      </c>
      <c r="D15" s="7">
        <v>90</v>
      </c>
      <c r="E15" s="7">
        <v>44</v>
      </c>
      <c r="F15" s="7"/>
      <c r="G15" s="7">
        <v>155</v>
      </c>
      <c r="H15" s="7"/>
      <c r="I15" s="7">
        <v>155</v>
      </c>
      <c r="J15" s="9">
        <v>102.25349634885788</v>
      </c>
      <c r="K15" s="9">
        <v>106.65039669185876</v>
      </c>
      <c r="L15" s="6" t="s">
        <v>45</v>
      </c>
    </row>
    <row r="16" spans="1:12" x14ac:dyDescent="0.25">
      <c r="A16" s="5" t="s">
        <v>46</v>
      </c>
      <c r="B16" s="7" t="s">
        <v>35</v>
      </c>
      <c r="C16" s="7">
        <v>91.5</v>
      </c>
      <c r="D16" s="7">
        <v>100</v>
      </c>
      <c r="E16" s="7">
        <v>41</v>
      </c>
      <c r="F16" s="7"/>
      <c r="G16" s="7">
        <v>152.5</v>
      </c>
      <c r="H16" s="7"/>
      <c r="I16" s="7">
        <v>152.5</v>
      </c>
      <c r="J16" s="9">
        <v>96.547745913267136</v>
      </c>
      <c r="K16" s="9">
        <v>97.513223372399807</v>
      </c>
      <c r="L16" s="6" t="s">
        <v>47</v>
      </c>
    </row>
    <row r="17" spans="1:12" x14ac:dyDescent="0.25">
      <c r="A17" s="5" t="s">
        <v>48</v>
      </c>
      <c r="B17" s="7" t="s">
        <v>35</v>
      </c>
      <c r="C17" s="7">
        <v>73.599999999999994</v>
      </c>
      <c r="D17" s="7">
        <v>75</v>
      </c>
      <c r="E17" s="7">
        <v>43</v>
      </c>
      <c r="F17" s="7"/>
      <c r="G17" s="7">
        <v>127.5</v>
      </c>
      <c r="H17" s="7"/>
      <c r="I17" s="7">
        <v>127.5</v>
      </c>
      <c r="J17" s="9">
        <v>92.067752480506897</v>
      </c>
      <c r="K17" s="9">
        <v>94.921852807402601</v>
      </c>
      <c r="L17" s="6" t="s">
        <v>49</v>
      </c>
    </row>
    <row r="18" spans="1:12" x14ac:dyDescent="0.25">
      <c r="A18" s="5" t="s">
        <v>50</v>
      </c>
      <c r="B18" s="7" t="s">
        <v>35</v>
      </c>
      <c r="C18" s="7">
        <v>99.4</v>
      </c>
      <c r="D18" s="7">
        <v>100</v>
      </c>
      <c r="E18" s="7">
        <v>50</v>
      </c>
      <c r="F18" s="7"/>
      <c r="G18" s="7">
        <v>0</v>
      </c>
      <c r="H18" s="7"/>
      <c r="I18" s="7">
        <v>0</v>
      </c>
      <c r="J18" s="9">
        <v>0</v>
      </c>
      <c r="K18" s="9">
        <v>0</v>
      </c>
      <c r="L18" s="6" t="s">
        <v>51</v>
      </c>
    </row>
    <row r="19" spans="1:12" x14ac:dyDescent="0.25">
      <c r="A19" s="5"/>
      <c r="B19" s="7"/>
      <c r="C19" s="7"/>
      <c r="D19" s="7"/>
      <c r="E19" s="7"/>
      <c r="F19" s="7"/>
      <c r="G19" s="7"/>
      <c r="H19" s="7"/>
      <c r="I19" s="7"/>
      <c r="J19" s="9"/>
      <c r="K19" s="9"/>
      <c r="L19" s="6"/>
    </row>
    <row r="20" spans="1:12" x14ac:dyDescent="0.25">
      <c r="A20" s="5"/>
      <c r="B20" s="7"/>
      <c r="C20" s="7"/>
      <c r="D20" s="7"/>
      <c r="E20" s="7"/>
      <c r="F20" s="7"/>
      <c r="G20" s="7"/>
      <c r="H20" s="7"/>
      <c r="I20" s="7"/>
      <c r="J20" s="9"/>
      <c r="K20" s="9"/>
      <c r="L20" s="6"/>
    </row>
    <row r="22" spans="1:12" ht="15.75" thickBot="1" x14ac:dyDescent="0.3"/>
    <row r="23" spans="1:12" x14ac:dyDescent="0.25">
      <c r="A23" s="15">
        <v>40677</v>
      </c>
      <c r="B23" s="17" t="s">
        <v>122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2" ht="15.75" thickBot="1" x14ac:dyDescent="0.3">
      <c r="A24" s="16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 ht="39" thickBot="1" x14ac:dyDescent="0.3">
      <c r="A25" s="1" t="s">
        <v>52</v>
      </c>
      <c r="B25" s="2" t="s">
        <v>1</v>
      </c>
      <c r="C25" s="2" t="str">
        <f>[2]Lifting!$E$7</f>
        <v>Bwt (kg)</v>
      </c>
      <c r="D25" s="2" t="str">
        <f>IF(C25="Bwt (lb)","WtCls (lb)","WtCls (kg)")</f>
        <v>WtCls (kg)</v>
      </c>
      <c r="E25" s="2" t="s">
        <v>3</v>
      </c>
      <c r="F25" s="2" t="s">
        <v>9</v>
      </c>
      <c r="G25" s="2" t="s">
        <v>13</v>
      </c>
      <c r="H25" s="2" t="s">
        <v>18</v>
      </c>
      <c r="I25" s="3" t="s">
        <v>53</v>
      </c>
      <c r="J25" s="3" t="s">
        <v>20</v>
      </c>
      <c r="K25" s="3" t="s">
        <v>21</v>
      </c>
      <c r="L25" s="4" t="s">
        <v>23</v>
      </c>
    </row>
    <row r="26" spans="1:12" x14ac:dyDescent="0.25">
      <c r="A26" s="10" t="s">
        <v>112</v>
      </c>
      <c r="B26" s="11"/>
      <c r="C26" s="11"/>
      <c r="D26" s="11"/>
      <c r="E26" s="11"/>
      <c r="F26" s="11"/>
      <c r="G26" s="11"/>
      <c r="H26" s="11"/>
      <c r="I26" s="12"/>
      <c r="J26" s="12"/>
      <c r="K26" s="12"/>
      <c r="L26" s="13"/>
    </row>
    <row r="27" spans="1:12" x14ac:dyDescent="0.25">
      <c r="A27" s="5" t="s">
        <v>54</v>
      </c>
      <c r="B27" s="7" t="s">
        <v>55</v>
      </c>
      <c r="C27" s="7">
        <v>51.4</v>
      </c>
      <c r="D27" s="7">
        <v>52</v>
      </c>
      <c r="E27" s="7">
        <v>35</v>
      </c>
      <c r="F27" s="7">
        <v>95</v>
      </c>
      <c r="G27" s="7">
        <v>72.5</v>
      </c>
      <c r="H27" s="7">
        <v>110</v>
      </c>
      <c r="I27" s="7">
        <v>277.5</v>
      </c>
      <c r="J27" s="9">
        <v>349.03949528932571</v>
      </c>
      <c r="K27" s="9">
        <v>0</v>
      </c>
      <c r="L27" s="6" t="s">
        <v>56</v>
      </c>
    </row>
    <row r="28" spans="1:12" x14ac:dyDescent="0.25">
      <c r="A28" s="5" t="s">
        <v>57</v>
      </c>
      <c r="B28" s="7" t="s">
        <v>55</v>
      </c>
      <c r="C28" s="7">
        <v>55.8</v>
      </c>
      <c r="D28" s="7">
        <v>56</v>
      </c>
      <c r="E28" s="7">
        <v>41</v>
      </c>
      <c r="F28" s="7">
        <v>100</v>
      </c>
      <c r="G28" s="7">
        <v>45</v>
      </c>
      <c r="H28" s="7">
        <v>135</v>
      </c>
      <c r="I28" s="7">
        <v>280</v>
      </c>
      <c r="J28" s="9">
        <v>330.37201404571533</v>
      </c>
      <c r="K28" s="9">
        <v>333.67573418617246</v>
      </c>
      <c r="L28" s="6" t="s">
        <v>58</v>
      </c>
    </row>
    <row r="29" spans="1:12" x14ac:dyDescent="0.25">
      <c r="A29" s="5" t="s">
        <v>59</v>
      </c>
      <c r="B29" s="7" t="s">
        <v>55</v>
      </c>
      <c r="C29" s="7">
        <v>59.4</v>
      </c>
      <c r="D29" s="7">
        <v>60</v>
      </c>
      <c r="E29" s="7">
        <v>31</v>
      </c>
      <c r="F29" s="7">
        <v>97.5</v>
      </c>
      <c r="G29" s="7">
        <v>65</v>
      </c>
      <c r="H29" s="7">
        <v>117.5</v>
      </c>
      <c r="I29" s="7">
        <v>280</v>
      </c>
      <c r="J29" s="9">
        <v>314.60800170898437</v>
      </c>
      <c r="K29" s="9">
        <v>0</v>
      </c>
      <c r="L29" s="6" t="s">
        <v>60</v>
      </c>
    </row>
    <row r="30" spans="1:12" x14ac:dyDescent="0.25">
      <c r="A30" s="5" t="s">
        <v>61</v>
      </c>
      <c r="B30" s="7" t="s">
        <v>55</v>
      </c>
      <c r="C30" s="7">
        <v>66</v>
      </c>
      <c r="D30" s="7">
        <v>67.5</v>
      </c>
      <c r="E30" s="7">
        <v>52</v>
      </c>
      <c r="F30" s="7">
        <v>97.5</v>
      </c>
      <c r="G30" s="7">
        <v>62.5</v>
      </c>
      <c r="H30" s="7">
        <v>127.5</v>
      </c>
      <c r="I30" s="7">
        <v>287.5</v>
      </c>
      <c r="J30" s="9">
        <v>298.25250208377838</v>
      </c>
      <c r="K30" s="9">
        <v>347.46416492760181</v>
      </c>
      <c r="L30" s="6" t="s">
        <v>62</v>
      </c>
    </row>
    <row r="31" spans="1:12" x14ac:dyDescent="0.25">
      <c r="A31" s="5" t="s">
        <v>63</v>
      </c>
      <c r="B31" s="7" t="s">
        <v>55</v>
      </c>
      <c r="C31" s="7">
        <v>102.9</v>
      </c>
      <c r="D31" s="7" t="s">
        <v>64</v>
      </c>
      <c r="E31" s="7">
        <v>50</v>
      </c>
      <c r="F31" s="7">
        <v>110</v>
      </c>
      <c r="G31" s="7">
        <v>70</v>
      </c>
      <c r="H31" s="7">
        <v>140</v>
      </c>
      <c r="I31" s="7">
        <v>320</v>
      </c>
      <c r="J31" s="9">
        <v>264.31999206542969</v>
      </c>
      <c r="K31" s="9">
        <v>298.68159103393555</v>
      </c>
      <c r="L31" s="6" t="s">
        <v>65</v>
      </c>
    </row>
    <row r="32" spans="1:12" x14ac:dyDescent="0.25">
      <c r="A32" s="5" t="s">
        <v>66</v>
      </c>
      <c r="B32" s="7" t="s">
        <v>55</v>
      </c>
      <c r="C32" s="7">
        <v>68.400000000000006</v>
      </c>
      <c r="D32" s="7">
        <v>75</v>
      </c>
      <c r="E32" s="7">
        <v>24</v>
      </c>
      <c r="F32" s="7">
        <v>65</v>
      </c>
      <c r="G32" s="7">
        <v>57.5</v>
      </c>
      <c r="H32" s="7">
        <v>97.5</v>
      </c>
      <c r="I32" s="7">
        <v>220</v>
      </c>
      <c r="J32" s="9">
        <v>222.42000818252563</v>
      </c>
      <c r="K32" s="9">
        <v>0</v>
      </c>
      <c r="L32" s="6" t="s">
        <v>67</v>
      </c>
    </row>
    <row r="33" spans="1:12" x14ac:dyDescent="0.25">
      <c r="A33" s="5" t="s">
        <v>68</v>
      </c>
      <c r="B33" s="7" t="s">
        <v>55</v>
      </c>
      <c r="C33" s="7">
        <v>52</v>
      </c>
      <c r="D33" s="7">
        <v>52</v>
      </c>
      <c r="E33" s="7">
        <v>31</v>
      </c>
      <c r="F33" s="7">
        <v>77.5</v>
      </c>
      <c r="G33" s="7">
        <v>0</v>
      </c>
      <c r="H33" s="7">
        <v>110</v>
      </c>
      <c r="I33" s="7">
        <v>0</v>
      </c>
      <c r="J33" s="9">
        <v>0</v>
      </c>
      <c r="K33" s="9">
        <v>0</v>
      </c>
      <c r="L33" s="6" t="s">
        <v>51</v>
      </c>
    </row>
    <row r="34" spans="1:12" x14ac:dyDescent="0.25">
      <c r="A34" s="14" t="s">
        <v>113</v>
      </c>
      <c r="B34" s="7"/>
      <c r="C34" s="7"/>
      <c r="D34" s="7"/>
      <c r="E34" s="7"/>
      <c r="F34" s="7"/>
      <c r="G34" s="7"/>
      <c r="H34" s="7"/>
      <c r="I34" s="7"/>
      <c r="J34" s="9"/>
      <c r="K34" s="9"/>
      <c r="L34" s="6"/>
    </row>
    <row r="35" spans="1:12" x14ac:dyDescent="0.25">
      <c r="A35" s="5" t="s">
        <v>69</v>
      </c>
      <c r="B35" s="7" t="s">
        <v>70</v>
      </c>
      <c r="C35" s="7">
        <v>97.6</v>
      </c>
      <c r="D35" s="7">
        <v>100</v>
      </c>
      <c r="E35" s="7">
        <v>19</v>
      </c>
      <c r="F35" s="7">
        <v>192.5</v>
      </c>
      <c r="G35" s="7">
        <v>182.5</v>
      </c>
      <c r="H35" s="7">
        <v>250</v>
      </c>
      <c r="I35" s="7">
        <v>625</v>
      </c>
      <c r="J35" s="9">
        <v>384.18751209974289</v>
      </c>
      <c r="K35" s="9">
        <v>399.5550125837326</v>
      </c>
      <c r="L35" s="6" t="s">
        <v>71</v>
      </c>
    </row>
    <row r="36" spans="1:12" x14ac:dyDescent="0.25">
      <c r="A36" s="5" t="s">
        <v>72</v>
      </c>
      <c r="B36" s="7" t="s">
        <v>70</v>
      </c>
      <c r="C36" s="7">
        <v>68.900000000000006</v>
      </c>
      <c r="D36" s="7">
        <v>75</v>
      </c>
      <c r="E36" s="7">
        <v>15</v>
      </c>
      <c r="F36" s="7">
        <v>125</v>
      </c>
      <c r="G36" s="7">
        <v>92.5</v>
      </c>
      <c r="H36" s="7">
        <v>182.5</v>
      </c>
      <c r="I36" s="7">
        <v>400</v>
      </c>
      <c r="J36" s="9">
        <v>303.43999862670898</v>
      </c>
      <c r="K36" s="9">
        <v>358.0591983795166</v>
      </c>
      <c r="L36" s="6" t="s">
        <v>73</v>
      </c>
    </row>
    <row r="37" spans="1:12" x14ac:dyDescent="0.25">
      <c r="A37" s="5" t="s">
        <v>74</v>
      </c>
      <c r="B37" s="7" t="s">
        <v>70</v>
      </c>
      <c r="C37" s="7">
        <v>88.4</v>
      </c>
      <c r="D37" s="7">
        <v>90</v>
      </c>
      <c r="E37" s="7">
        <v>16</v>
      </c>
      <c r="F37" s="7">
        <v>142.5</v>
      </c>
      <c r="G37" s="7">
        <v>0</v>
      </c>
      <c r="H37" s="7">
        <v>192.5</v>
      </c>
      <c r="I37" s="7">
        <v>0</v>
      </c>
      <c r="J37" s="9">
        <v>0</v>
      </c>
      <c r="K37" s="9">
        <v>0</v>
      </c>
      <c r="L37" s="6" t="s">
        <v>51</v>
      </c>
    </row>
    <row r="38" spans="1:12" x14ac:dyDescent="0.25">
      <c r="A38" s="14" t="s">
        <v>114</v>
      </c>
      <c r="B38" s="7"/>
      <c r="C38" s="7"/>
      <c r="D38" s="7"/>
      <c r="E38" s="7"/>
      <c r="F38" s="7"/>
      <c r="G38" s="7"/>
      <c r="H38" s="7"/>
      <c r="I38" s="7"/>
      <c r="J38" s="9"/>
      <c r="K38" s="9"/>
      <c r="L38" s="6"/>
    </row>
    <row r="39" spans="1:12" x14ac:dyDescent="0.25">
      <c r="A39" s="5" t="s">
        <v>75</v>
      </c>
      <c r="B39" s="7" t="s">
        <v>76</v>
      </c>
      <c r="C39" s="7">
        <v>81.400000000000006</v>
      </c>
      <c r="D39" s="7">
        <v>82.5</v>
      </c>
      <c r="E39" s="7">
        <v>62</v>
      </c>
      <c r="F39" s="7">
        <v>162.5</v>
      </c>
      <c r="G39" s="7">
        <v>97.5</v>
      </c>
      <c r="H39" s="7">
        <v>200</v>
      </c>
      <c r="I39" s="7">
        <v>460</v>
      </c>
      <c r="J39" s="9">
        <v>310.68400859832764</v>
      </c>
      <c r="K39" s="9">
        <v>432.7828239774704</v>
      </c>
      <c r="L39" s="6" t="s">
        <v>77</v>
      </c>
    </row>
    <row r="40" spans="1:12" x14ac:dyDescent="0.25">
      <c r="A40" s="5" t="s">
        <v>78</v>
      </c>
      <c r="B40" s="7" t="s">
        <v>76</v>
      </c>
      <c r="C40" s="7">
        <v>88.8</v>
      </c>
      <c r="D40" s="7">
        <v>90</v>
      </c>
      <c r="E40" s="7">
        <v>48</v>
      </c>
      <c r="F40" s="7">
        <v>185</v>
      </c>
      <c r="G40" s="7">
        <v>147.5</v>
      </c>
      <c r="H40" s="7">
        <v>237.5</v>
      </c>
      <c r="I40" s="7">
        <v>570</v>
      </c>
      <c r="J40" s="9">
        <v>366.39598488807678</v>
      </c>
      <c r="K40" s="9">
        <v>401.93639542222024</v>
      </c>
      <c r="L40" s="6" t="s">
        <v>79</v>
      </c>
    </row>
    <row r="41" spans="1:12" x14ac:dyDescent="0.25">
      <c r="A41" s="5" t="s">
        <v>80</v>
      </c>
      <c r="B41" s="7" t="s">
        <v>76</v>
      </c>
      <c r="C41" s="7">
        <v>73.2</v>
      </c>
      <c r="D41" s="7">
        <v>75</v>
      </c>
      <c r="E41" s="7">
        <v>66</v>
      </c>
      <c r="F41" s="7">
        <v>105</v>
      </c>
      <c r="G41" s="7">
        <v>77.5</v>
      </c>
      <c r="H41" s="7">
        <v>162.5</v>
      </c>
      <c r="I41" s="7">
        <v>345</v>
      </c>
      <c r="J41" s="9">
        <v>250.09050250053406</v>
      </c>
      <c r="K41" s="9">
        <v>377.88674927830692</v>
      </c>
      <c r="L41" s="6" t="s">
        <v>81</v>
      </c>
    </row>
    <row r="42" spans="1:12" x14ac:dyDescent="0.25">
      <c r="A42" s="5" t="s">
        <v>82</v>
      </c>
      <c r="B42" s="7" t="s">
        <v>76</v>
      </c>
      <c r="C42" s="7">
        <v>122.1</v>
      </c>
      <c r="D42" s="7">
        <v>125</v>
      </c>
      <c r="E42" s="7">
        <v>44</v>
      </c>
      <c r="F42" s="7">
        <v>230</v>
      </c>
      <c r="G42" s="7">
        <v>177.5</v>
      </c>
      <c r="H42" s="7">
        <v>212.5</v>
      </c>
      <c r="I42" s="7">
        <v>620</v>
      </c>
      <c r="J42" s="9">
        <v>355.07401466369629</v>
      </c>
      <c r="K42" s="9">
        <v>370.34219729423518</v>
      </c>
      <c r="L42" s="6" t="s">
        <v>83</v>
      </c>
    </row>
    <row r="43" spans="1:12" x14ac:dyDescent="0.25">
      <c r="A43" s="5" t="s">
        <v>84</v>
      </c>
      <c r="B43" s="7" t="s">
        <v>76</v>
      </c>
      <c r="C43" s="7">
        <v>89.3</v>
      </c>
      <c r="D43" s="7">
        <v>90</v>
      </c>
      <c r="E43" s="7">
        <v>55</v>
      </c>
      <c r="F43" s="7">
        <v>160</v>
      </c>
      <c r="G43" s="7">
        <v>115</v>
      </c>
      <c r="H43" s="7">
        <v>190</v>
      </c>
      <c r="I43" s="7">
        <v>465</v>
      </c>
      <c r="J43" s="9">
        <v>298.06498736143112</v>
      </c>
      <c r="K43" s="9">
        <v>365.12960951775312</v>
      </c>
      <c r="L43" s="6" t="s">
        <v>85</v>
      </c>
    </row>
    <row r="44" spans="1:12" x14ac:dyDescent="0.25">
      <c r="A44" s="5" t="s">
        <v>86</v>
      </c>
      <c r="B44" s="7" t="s">
        <v>76</v>
      </c>
      <c r="C44" s="7">
        <v>74.900000000000006</v>
      </c>
      <c r="D44" s="7">
        <v>75</v>
      </c>
      <c r="E44" s="7">
        <v>40</v>
      </c>
      <c r="F44" s="7">
        <v>140</v>
      </c>
      <c r="G44" s="7">
        <v>145</v>
      </c>
      <c r="H44" s="7">
        <v>180</v>
      </c>
      <c r="I44" s="7">
        <v>465</v>
      </c>
      <c r="J44" s="9">
        <v>331.63798749446869</v>
      </c>
      <c r="K44" s="9">
        <v>331.63798749446869</v>
      </c>
      <c r="L44" s="6" t="s">
        <v>87</v>
      </c>
    </row>
    <row r="45" spans="1:12" x14ac:dyDescent="0.25">
      <c r="A45" s="5" t="s">
        <v>88</v>
      </c>
      <c r="B45" s="7" t="s">
        <v>76</v>
      </c>
      <c r="C45" s="7">
        <v>80</v>
      </c>
      <c r="D45" s="7">
        <v>82.5</v>
      </c>
      <c r="E45" s="7">
        <v>42</v>
      </c>
      <c r="F45" s="7">
        <v>160</v>
      </c>
      <c r="G45" s="7">
        <v>115</v>
      </c>
      <c r="H45" s="7">
        <v>192.5</v>
      </c>
      <c r="I45" s="7">
        <v>467.5</v>
      </c>
      <c r="J45" s="9">
        <v>319.16223987936974</v>
      </c>
      <c r="K45" s="9">
        <v>325.54548467695713</v>
      </c>
      <c r="L45" s="6" t="s">
        <v>89</v>
      </c>
    </row>
    <row r="46" spans="1:12" x14ac:dyDescent="0.25">
      <c r="A46" s="14" t="s">
        <v>115</v>
      </c>
      <c r="B46" s="7"/>
      <c r="C46" s="7"/>
      <c r="D46" s="7"/>
      <c r="E46" s="7"/>
      <c r="F46" s="7"/>
      <c r="G46" s="7"/>
      <c r="H46" s="7"/>
      <c r="I46" s="7"/>
      <c r="J46" s="9"/>
      <c r="K46" s="9"/>
      <c r="L46" s="6"/>
    </row>
    <row r="47" spans="1:12" x14ac:dyDescent="0.25">
      <c r="A47" s="14" t="s">
        <v>116</v>
      </c>
      <c r="B47" s="7"/>
      <c r="C47" s="7"/>
      <c r="D47" s="7"/>
      <c r="E47" s="7"/>
      <c r="F47" s="7"/>
      <c r="G47" s="7"/>
      <c r="H47" s="7"/>
      <c r="I47" s="7"/>
      <c r="J47" s="9"/>
      <c r="K47" s="9"/>
      <c r="L47" s="6"/>
    </row>
    <row r="48" spans="1:12" x14ac:dyDescent="0.25">
      <c r="A48" s="5" t="s">
        <v>90</v>
      </c>
      <c r="B48" s="7" t="s">
        <v>91</v>
      </c>
      <c r="C48" s="7">
        <v>165</v>
      </c>
      <c r="D48" s="7" t="s">
        <v>36</v>
      </c>
      <c r="E48" s="7">
        <v>36</v>
      </c>
      <c r="F48" s="7">
        <v>320</v>
      </c>
      <c r="G48" s="7">
        <v>217.5</v>
      </c>
      <c r="H48" s="7">
        <v>315</v>
      </c>
      <c r="I48" s="7">
        <v>852.5</v>
      </c>
      <c r="J48" s="9">
        <v>465.20926162600517</v>
      </c>
      <c r="K48" s="9">
        <v>0</v>
      </c>
      <c r="L48" s="6" t="s">
        <v>93</v>
      </c>
    </row>
    <row r="49" spans="1:12" x14ac:dyDescent="0.25">
      <c r="A49" s="5" t="s">
        <v>94</v>
      </c>
      <c r="B49" s="7" t="s">
        <v>91</v>
      </c>
      <c r="C49" s="7">
        <v>106.7</v>
      </c>
      <c r="D49" s="7">
        <v>110</v>
      </c>
      <c r="E49" s="7">
        <v>24</v>
      </c>
      <c r="F49" s="7">
        <v>270</v>
      </c>
      <c r="G49" s="7">
        <v>205</v>
      </c>
      <c r="H49" s="7">
        <v>280</v>
      </c>
      <c r="I49" s="7">
        <v>755</v>
      </c>
      <c r="J49" s="9">
        <v>448.69647890329361</v>
      </c>
      <c r="K49" s="9">
        <v>0</v>
      </c>
      <c r="L49" s="6" t="s">
        <v>95</v>
      </c>
    </row>
    <row r="50" spans="1:12" x14ac:dyDescent="0.25">
      <c r="A50" s="14" t="s">
        <v>117</v>
      </c>
      <c r="B50" s="7"/>
      <c r="C50" s="7"/>
      <c r="D50" s="7"/>
      <c r="E50" s="7"/>
      <c r="F50" s="7"/>
      <c r="G50" s="7"/>
      <c r="H50" s="7"/>
      <c r="I50" s="7"/>
      <c r="J50" s="9"/>
      <c r="K50" s="9"/>
      <c r="L50" s="6"/>
    </row>
    <row r="51" spans="1:12" x14ac:dyDescent="0.25">
      <c r="A51" s="14" t="s">
        <v>118</v>
      </c>
      <c r="B51" s="7"/>
      <c r="C51" s="7"/>
      <c r="D51" s="7"/>
      <c r="E51" s="7"/>
      <c r="F51" s="7"/>
      <c r="G51" s="7"/>
      <c r="H51" s="7"/>
      <c r="I51" s="7"/>
      <c r="J51" s="9"/>
      <c r="K51" s="9"/>
      <c r="L51" s="6"/>
    </row>
    <row r="52" spans="1:12" x14ac:dyDescent="0.25">
      <c r="A52" s="5" t="s">
        <v>96</v>
      </c>
      <c r="B52" s="7" t="s">
        <v>97</v>
      </c>
      <c r="C52" s="7">
        <v>90</v>
      </c>
      <c r="D52" s="7">
        <v>90</v>
      </c>
      <c r="E52" s="7">
        <v>29</v>
      </c>
      <c r="F52" s="7">
        <v>192.5</v>
      </c>
      <c r="G52" s="7">
        <v>165</v>
      </c>
      <c r="H52" s="7">
        <v>282.5</v>
      </c>
      <c r="I52" s="7">
        <v>640</v>
      </c>
      <c r="J52" s="9">
        <v>408.57601165771484</v>
      </c>
      <c r="K52" s="9">
        <v>0</v>
      </c>
      <c r="L52" s="6" t="s">
        <v>98</v>
      </c>
    </row>
    <row r="53" spans="1:12" x14ac:dyDescent="0.25">
      <c r="A53" s="5" t="s">
        <v>99</v>
      </c>
      <c r="B53" s="7" t="s">
        <v>97</v>
      </c>
      <c r="C53" s="7">
        <v>96.2</v>
      </c>
      <c r="D53" s="7">
        <v>100</v>
      </c>
      <c r="E53" s="7">
        <v>26</v>
      </c>
      <c r="F53" s="7">
        <v>195</v>
      </c>
      <c r="G53" s="7">
        <v>127.5</v>
      </c>
      <c r="H53" s="7">
        <v>295</v>
      </c>
      <c r="I53" s="7">
        <v>617.5</v>
      </c>
      <c r="J53" s="9">
        <v>381.98550671339035</v>
      </c>
      <c r="K53" s="9">
        <v>0</v>
      </c>
      <c r="L53" s="6" t="s">
        <v>100</v>
      </c>
    </row>
    <row r="54" spans="1:12" x14ac:dyDescent="0.25">
      <c r="A54" s="5" t="s">
        <v>101</v>
      </c>
      <c r="B54" s="7" t="s">
        <v>97</v>
      </c>
      <c r="C54" s="7">
        <v>88.9</v>
      </c>
      <c r="D54" s="7">
        <v>90</v>
      </c>
      <c r="E54" s="7">
        <v>21</v>
      </c>
      <c r="F54" s="7">
        <v>212.5</v>
      </c>
      <c r="G54" s="7">
        <v>137.5</v>
      </c>
      <c r="H54" s="7">
        <v>227.5</v>
      </c>
      <c r="I54" s="7">
        <v>577.5</v>
      </c>
      <c r="J54" s="9">
        <v>370.98601520061493</v>
      </c>
      <c r="K54" s="9">
        <v>378.40573550462722</v>
      </c>
      <c r="L54" s="6" t="s">
        <v>102</v>
      </c>
    </row>
    <row r="55" spans="1:12" x14ac:dyDescent="0.25">
      <c r="A55" s="5" t="s">
        <v>78</v>
      </c>
      <c r="B55" s="7" t="s">
        <v>97</v>
      </c>
      <c r="C55" s="7">
        <v>88.8</v>
      </c>
      <c r="D55" s="7">
        <v>90</v>
      </c>
      <c r="E55" s="7">
        <v>48</v>
      </c>
      <c r="F55" s="7">
        <v>185</v>
      </c>
      <c r="G55" s="7">
        <v>147.5</v>
      </c>
      <c r="H55" s="7">
        <v>237.5</v>
      </c>
      <c r="I55" s="7">
        <v>570</v>
      </c>
      <c r="J55" s="9">
        <v>366.39598488807678</v>
      </c>
      <c r="K55" s="9">
        <v>401.93639542222024</v>
      </c>
      <c r="L55" s="6" t="s">
        <v>103</v>
      </c>
    </row>
    <row r="56" spans="1:12" x14ac:dyDescent="0.25">
      <c r="A56" s="5" t="s">
        <v>104</v>
      </c>
      <c r="B56" s="7" t="s">
        <v>97</v>
      </c>
      <c r="C56" s="7">
        <v>85</v>
      </c>
      <c r="D56" s="7">
        <v>90</v>
      </c>
      <c r="E56" s="7">
        <v>27</v>
      </c>
      <c r="F56" s="7">
        <v>185</v>
      </c>
      <c r="G56" s="7">
        <v>97.5</v>
      </c>
      <c r="H56" s="7">
        <v>240</v>
      </c>
      <c r="I56" s="7">
        <v>522.5</v>
      </c>
      <c r="J56" s="9">
        <v>343.96174088120461</v>
      </c>
      <c r="K56" s="9">
        <v>0</v>
      </c>
      <c r="L56" s="6" t="s">
        <v>105</v>
      </c>
    </row>
    <row r="57" spans="1:12" x14ac:dyDescent="0.25">
      <c r="A57" s="5" t="s">
        <v>106</v>
      </c>
      <c r="B57" s="7" t="s">
        <v>97</v>
      </c>
      <c r="C57" s="7">
        <v>88.7</v>
      </c>
      <c r="D57" s="7">
        <v>90</v>
      </c>
      <c r="E57" s="7">
        <v>28</v>
      </c>
      <c r="F57" s="7">
        <v>182.5</v>
      </c>
      <c r="G57" s="7">
        <v>130</v>
      </c>
      <c r="H57" s="7">
        <v>220</v>
      </c>
      <c r="I57" s="7">
        <v>532.5</v>
      </c>
      <c r="J57" s="9">
        <v>342.50398948788643</v>
      </c>
      <c r="K57" s="9">
        <v>0</v>
      </c>
      <c r="L57" s="6" t="s">
        <v>107</v>
      </c>
    </row>
    <row r="58" spans="1:12" x14ac:dyDescent="0.25">
      <c r="A58" s="14" t="s">
        <v>120</v>
      </c>
      <c r="B58" s="7"/>
      <c r="C58" s="7"/>
      <c r="D58" s="7"/>
      <c r="E58" s="7"/>
      <c r="F58" s="7"/>
      <c r="G58" s="7"/>
      <c r="H58" s="7"/>
      <c r="I58" s="7"/>
      <c r="J58" s="9"/>
      <c r="K58" s="9"/>
      <c r="L58" s="6"/>
    </row>
    <row r="59" spans="1:12" x14ac:dyDescent="0.25">
      <c r="A59" s="14" t="s">
        <v>119</v>
      </c>
      <c r="B59" s="7"/>
      <c r="C59" s="7"/>
      <c r="D59" s="7"/>
      <c r="E59" s="7"/>
      <c r="F59" s="7"/>
      <c r="G59" s="7"/>
      <c r="H59" s="7"/>
      <c r="I59" s="7"/>
      <c r="J59" s="9"/>
      <c r="K59" s="9"/>
      <c r="L59" s="6"/>
    </row>
    <row r="60" spans="1:12" x14ac:dyDescent="0.25">
      <c r="A60" s="5" t="s">
        <v>86</v>
      </c>
      <c r="B60" s="7" t="s">
        <v>108</v>
      </c>
      <c r="C60" s="7">
        <v>74.900000000000006</v>
      </c>
      <c r="D60" s="7">
        <v>75</v>
      </c>
      <c r="E60" s="7">
        <v>40</v>
      </c>
      <c r="F60" s="7">
        <v>140</v>
      </c>
      <c r="G60" s="7">
        <v>145</v>
      </c>
      <c r="H60" s="7">
        <v>180</v>
      </c>
      <c r="I60" s="7">
        <v>465</v>
      </c>
      <c r="J60" s="9">
        <v>331.63798749446869</v>
      </c>
      <c r="K60" s="9">
        <v>331.63798749446869</v>
      </c>
      <c r="L60" s="6" t="s">
        <v>109</v>
      </c>
    </row>
    <row r="61" spans="1:12" x14ac:dyDescent="0.25">
      <c r="A61" s="5" t="s">
        <v>110</v>
      </c>
      <c r="B61" s="7" t="s">
        <v>108</v>
      </c>
      <c r="C61" s="7">
        <v>68.5</v>
      </c>
      <c r="D61" s="7">
        <v>75</v>
      </c>
      <c r="E61" s="7">
        <v>35</v>
      </c>
      <c r="F61" s="7">
        <v>137.5</v>
      </c>
      <c r="G61" s="7">
        <v>112.5</v>
      </c>
      <c r="H61" s="7">
        <v>170</v>
      </c>
      <c r="I61" s="7">
        <v>420</v>
      </c>
      <c r="J61" s="9">
        <v>320.08199214935303</v>
      </c>
      <c r="K61" s="9">
        <v>0</v>
      </c>
      <c r="L61" s="6" t="s">
        <v>111</v>
      </c>
    </row>
  </sheetData>
  <mergeCells count="4">
    <mergeCell ref="A1:A2"/>
    <mergeCell ref="B1:L2"/>
    <mergeCell ref="A23:A24"/>
    <mergeCell ref="B23:L24"/>
  </mergeCells>
  <conditionalFormatting sqref="H3:H4 H25:H26">
    <cfRule type="expression" dxfId="5" priority="8" stopIfTrue="1">
      <formula>AND(COLUMN(H3)=#REF!)</formula>
    </cfRule>
  </conditionalFormatting>
  <conditionalFormatting sqref="J5:J20">
    <cfRule type="expression" dxfId="4" priority="6" stopIfTrue="1">
      <formula>AND($L5=2)</formula>
    </cfRule>
  </conditionalFormatting>
  <conditionalFormatting sqref="F3:G20 F25:G61">
    <cfRule type="cellIs" dxfId="3" priority="4" stopIfTrue="1" operator="lessThan">
      <formula>0</formula>
    </cfRule>
  </conditionalFormatting>
  <conditionalFormatting sqref="I5:I20 I27:I61">
    <cfRule type="expression" dxfId="2" priority="11" stopIfTrue="1">
      <formula>AND(#REF!=1)</formula>
    </cfRule>
  </conditionalFormatting>
  <conditionalFormatting sqref="K5:K20 K27:K61">
    <cfRule type="expression" dxfId="1" priority="12" stopIfTrue="1">
      <formula>AND(#REF!=3)</formula>
    </cfRule>
  </conditionalFormatting>
  <conditionalFormatting sqref="J27:J61">
    <cfRule type="expression" dxfId="0" priority="14" stopIfTrue="1">
      <formula>AND(#REF!=2)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workbookViewId="0">
      <selection activeCell="AD8" sqref="AD8"/>
    </sheetView>
  </sheetViews>
  <sheetFormatPr defaultRowHeight="15" x14ac:dyDescent="0.25"/>
  <cols>
    <col min="1" max="1" width="19.140625" bestFit="1" customWidth="1"/>
    <col min="2" max="2" width="9.7109375" bestFit="1" customWidth="1"/>
    <col min="3" max="5" width="6.7109375" customWidth="1"/>
    <col min="6" max="6" width="4.7109375" customWidth="1"/>
    <col min="7" max="7" width="6" bestFit="1" customWidth="1"/>
    <col min="8" max="9" width="8.140625" bestFit="1" customWidth="1"/>
    <col min="10" max="10" width="6" bestFit="1" customWidth="1"/>
    <col min="11" max="11" width="6.7109375" bestFit="1" customWidth="1"/>
    <col min="12" max="12" width="8.140625" bestFit="1" customWidth="1"/>
    <col min="13" max="13" width="8" bestFit="1" customWidth="1"/>
    <col min="14" max="15" width="6.7109375" bestFit="1" customWidth="1"/>
    <col min="16" max="17" width="8" bestFit="1" customWidth="1"/>
    <col min="18" max="19" width="6" bestFit="1" customWidth="1"/>
    <col min="20" max="20" width="6.7109375" bestFit="1" customWidth="1"/>
    <col min="21" max="22" width="7.85546875" bestFit="1" customWidth="1"/>
    <col min="25" max="25" width="8.140625" bestFit="1" customWidth="1"/>
    <col min="26" max="26" width="14.5703125" bestFit="1" customWidth="1"/>
    <col min="27" max="27" width="9.28515625" bestFit="1" customWidth="1"/>
  </cols>
  <sheetData>
    <row r="1" spans="1:26" x14ac:dyDescent="0.25">
      <c r="A1" s="15">
        <v>40677</v>
      </c>
      <c r="B1" s="17" t="s">
        <v>121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5.75" thickBot="1" x14ac:dyDescent="0.3">
      <c r="A2" s="16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39" thickBot="1" x14ac:dyDescent="0.3">
      <c r="A3" s="1" t="s">
        <v>0</v>
      </c>
      <c r="B3" s="2" t="s">
        <v>1</v>
      </c>
      <c r="C3" s="2" t="str">
        <f>[1]Lifting!$E$7</f>
        <v>Bwt (kg)</v>
      </c>
      <c r="D3" s="2" t="str">
        <f>IF(C3="Bwt (lb)","WtCls (lb)","WtCls (kg)")</f>
        <v>WtCls (kg)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18</v>
      </c>
      <c r="V3" s="3" t="s">
        <v>19</v>
      </c>
      <c r="W3" s="3" t="s">
        <v>20</v>
      </c>
      <c r="X3" s="3" t="s">
        <v>21</v>
      </c>
      <c r="Y3" s="2" t="s">
        <v>22</v>
      </c>
      <c r="Z3" s="4" t="s">
        <v>23</v>
      </c>
    </row>
    <row r="4" spans="1:26" x14ac:dyDescent="0.25">
      <c r="A4" s="10" t="s">
        <v>112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2"/>
      <c r="W4" s="12"/>
      <c r="X4" s="12"/>
      <c r="Y4" s="11"/>
      <c r="Z4" s="13"/>
    </row>
    <row r="5" spans="1:26" x14ac:dyDescent="0.25">
      <c r="A5" s="5" t="s">
        <v>24</v>
      </c>
      <c r="B5" s="7" t="s">
        <v>25</v>
      </c>
      <c r="C5" s="7">
        <v>68.8</v>
      </c>
      <c r="D5" s="7">
        <v>75</v>
      </c>
      <c r="E5" s="7">
        <v>1.0068999528884888</v>
      </c>
      <c r="F5" s="7">
        <v>23</v>
      </c>
      <c r="G5" s="7">
        <v>1</v>
      </c>
      <c r="H5" s="8"/>
      <c r="I5" s="7"/>
      <c r="J5" s="7"/>
      <c r="K5" s="7"/>
      <c r="L5" s="7"/>
      <c r="M5" s="7">
        <v>82.5</v>
      </c>
      <c r="N5" s="7">
        <v>87.5</v>
      </c>
      <c r="O5" s="7">
        <v>-92.5</v>
      </c>
      <c r="P5" s="7">
        <v>87.5</v>
      </c>
      <c r="Q5" s="7"/>
      <c r="R5" s="7"/>
      <c r="S5" s="7"/>
      <c r="T5" s="7"/>
      <c r="U5" s="7"/>
      <c r="V5" s="7">
        <v>87.5</v>
      </c>
      <c r="W5" s="9">
        <v>88.103745877742767</v>
      </c>
      <c r="X5" s="9">
        <v>88.103745877742767</v>
      </c>
      <c r="Y5" s="7">
        <v>2</v>
      </c>
      <c r="Z5" s="6" t="s">
        <v>26</v>
      </c>
    </row>
    <row r="6" spans="1:26" x14ac:dyDescent="0.25">
      <c r="A6" s="5" t="s">
        <v>27</v>
      </c>
      <c r="B6" s="7" t="s">
        <v>25</v>
      </c>
      <c r="C6" s="7">
        <v>80.099999999999994</v>
      </c>
      <c r="D6" s="7">
        <v>82.5</v>
      </c>
      <c r="E6" s="7">
        <v>0.91439998149871826</v>
      </c>
      <c r="F6" s="7">
        <v>25</v>
      </c>
      <c r="G6" s="7">
        <v>1</v>
      </c>
      <c r="H6" s="8"/>
      <c r="I6" s="7"/>
      <c r="J6" s="7"/>
      <c r="K6" s="7"/>
      <c r="L6" s="7"/>
      <c r="M6" s="7">
        <v>87.5</v>
      </c>
      <c r="N6" s="7">
        <v>-92.5</v>
      </c>
      <c r="O6" s="7">
        <v>-92.5</v>
      </c>
      <c r="P6" s="7">
        <v>87.5</v>
      </c>
      <c r="Q6" s="7"/>
      <c r="R6" s="7"/>
      <c r="S6" s="7"/>
      <c r="T6" s="7"/>
      <c r="U6" s="7"/>
      <c r="V6" s="7">
        <v>87.5</v>
      </c>
      <c r="W6" s="9">
        <v>80.009998381137848</v>
      </c>
      <c r="X6" s="9">
        <v>0</v>
      </c>
      <c r="Y6" s="7">
        <v>2</v>
      </c>
      <c r="Z6" s="6" t="s">
        <v>28</v>
      </c>
    </row>
    <row r="7" spans="1:26" x14ac:dyDescent="0.25">
      <c r="A7" s="14" t="s">
        <v>113</v>
      </c>
      <c r="B7" s="7"/>
      <c r="C7" s="7"/>
      <c r="D7" s="7"/>
      <c r="E7" s="7"/>
      <c r="F7" s="7"/>
      <c r="G7" s="7"/>
      <c r="H7" s="8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9"/>
      <c r="X7" s="9"/>
      <c r="Y7" s="7"/>
      <c r="Z7" s="6"/>
    </row>
    <row r="8" spans="1:26" x14ac:dyDescent="0.25">
      <c r="A8" s="5" t="s">
        <v>29</v>
      </c>
      <c r="B8" s="7" t="s">
        <v>30</v>
      </c>
      <c r="C8" s="7">
        <v>64.900000000000006</v>
      </c>
      <c r="D8" s="7">
        <v>67.5</v>
      </c>
      <c r="E8" s="7">
        <v>0.7961999773979187</v>
      </c>
      <c r="F8" s="7">
        <v>42</v>
      </c>
      <c r="G8" s="7">
        <v>1.02</v>
      </c>
      <c r="H8" s="8"/>
      <c r="I8" s="7"/>
      <c r="J8" s="7"/>
      <c r="K8" s="7"/>
      <c r="L8" s="7"/>
      <c r="M8" s="7">
        <v>112.5</v>
      </c>
      <c r="N8" s="7">
        <v>117.5</v>
      </c>
      <c r="O8" s="7">
        <v>-122.5</v>
      </c>
      <c r="P8" s="7">
        <v>117.5</v>
      </c>
      <c r="Q8" s="7"/>
      <c r="R8" s="7"/>
      <c r="S8" s="7"/>
      <c r="T8" s="7"/>
      <c r="U8" s="7"/>
      <c r="V8" s="7">
        <v>117.5</v>
      </c>
      <c r="W8" s="9">
        <v>93.553497344255447</v>
      </c>
      <c r="X8" s="9">
        <v>95.424567291140562</v>
      </c>
      <c r="Y8" s="7">
        <v>3</v>
      </c>
      <c r="Z8" s="6" t="s">
        <v>31</v>
      </c>
    </row>
    <row r="9" spans="1:26" x14ac:dyDescent="0.25">
      <c r="A9" s="5" t="s">
        <v>32</v>
      </c>
      <c r="B9" s="7" t="s">
        <v>30</v>
      </c>
      <c r="C9" s="7">
        <v>82.1</v>
      </c>
      <c r="D9" s="7">
        <v>82.5</v>
      </c>
      <c r="E9" s="7">
        <v>0.67189997434616089</v>
      </c>
      <c r="F9" s="7">
        <v>14</v>
      </c>
      <c r="G9" s="7">
        <v>1.23</v>
      </c>
      <c r="H9" s="8"/>
      <c r="I9" s="7"/>
      <c r="J9" s="7"/>
      <c r="K9" s="7"/>
      <c r="L9" s="7"/>
      <c r="M9" s="7">
        <v>50</v>
      </c>
      <c r="N9" s="7">
        <v>55</v>
      </c>
      <c r="O9" s="7">
        <v>-62.5</v>
      </c>
      <c r="P9" s="7">
        <v>55</v>
      </c>
      <c r="Q9" s="7"/>
      <c r="R9" s="7"/>
      <c r="S9" s="7"/>
      <c r="T9" s="7"/>
      <c r="U9" s="7"/>
      <c r="V9" s="7">
        <v>55</v>
      </c>
      <c r="W9" s="9">
        <v>36.954498589038849</v>
      </c>
      <c r="X9" s="9">
        <v>45.454033264517783</v>
      </c>
      <c r="Y9" s="7">
        <v>3</v>
      </c>
      <c r="Z9" s="6" t="s">
        <v>33</v>
      </c>
    </row>
    <row r="10" spans="1:26" x14ac:dyDescent="0.25">
      <c r="A10" s="14" t="s">
        <v>114</v>
      </c>
      <c r="B10" s="7"/>
      <c r="C10" s="7"/>
      <c r="D10" s="7"/>
      <c r="E10" s="7"/>
      <c r="F10" s="7"/>
      <c r="G10" s="7"/>
      <c r="H10" s="8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9"/>
      <c r="X10" s="9"/>
      <c r="Y10" s="7"/>
      <c r="Z10" s="6"/>
    </row>
    <row r="11" spans="1:26" x14ac:dyDescent="0.25">
      <c r="A11" s="5" t="s">
        <v>34</v>
      </c>
      <c r="B11" s="7" t="s">
        <v>35</v>
      </c>
      <c r="C11" s="7">
        <v>136.9</v>
      </c>
      <c r="D11" s="7" t="s">
        <v>36</v>
      </c>
      <c r="E11" s="7">
        <v>0.56069999933242798</v>
      </c>
      <c r="F11" s="7">
        <v>42</v>
      </c>
      <c r="G11" s="7">
        <v>1.02</v>
      </c>
      <c r="H11" s="8"/>
      <c r="I11" s="7"/>
      <c r="J11" s="7"/>
      <c r="K11" s="7"/>
      <c r="L11" s="7"/>
      <c r="M11" s="7">
        <v>205</v>
      </c>
      <c r="N11" s="7">
        <v>-215</v>
      </c>
      <c r="O11" s="7">
        <v>215</v>
      </c>
      <c r="P11" s="7">
        <v>215</v>
      </c>
      <c r="Q11" s="7"/>
      <c r="R11" s="7"/>
      <c r="S11" s="7"/>
      <c r="T11" s="7"/>
      <c r="U11" s="7"/>
      <c r="V11" s="7">
        <v>215</v>
      </c>
      <c r="W11" s="9">
        <v>120.55049985647202</v>
      </c>
      <c r="X11" s="9">
        <v>122.96150985360146</v>
      </c>
      <c r="Y11" s="7">
        <v>3</v>
      </c>
      <c r="Z11" s="6" t="s">
        <v>37</v>
      </c>
    </row>
    <row r="12" spans="1:26" x14ac:dyDescent="0.25">
      <c r="A12" s="5" t="s">
        <v>38</v>
      </c>
      <c r="B12" s="7" t="s">
        <v>35</v>
      </c>
      <c r="C12" s="7">
        <v>99.3</v>
      </c>
      <c r="D12" s="7">
        <v>100</v>
      </c>
      <c r="E12" s="7">
        <v>0.61030000448226929</v>
      </c>
      <c r="F12" s="7">
        <v>40</v>
      </c>
      <c r="G12" s="7">
        <v>1</v>
      </c>
      <c r="H12" s="8"/>
      <c r="I12" s="7"/>
      <c r="J12" s="7"/>
      <c r="K12" s="7"/>
      <c r="L12" s="7"/>
      <c r="M12" s="7">
        <v>175</v>
      </c>
      <c r="N12" s="7">
        <v>185</v>
      </c>
      <c r="O12" s="7">
        <v>190</v>
      </c>
      <c r="P12" s="7">
        <v>190</v>
      </c>
      <c r="Q12" s="7"/>
      <c r="R12" s="7"/>
      <c r="S12" s="7"/>
      <c r="T12" s="7"/>
      <c r="U12" s="7"/>
      <c r="V12" s="7">
        <v>190</v>
      </c>
      <c r="W12" s="9">
        <v>115.95700085163116</v>
      </c>
      <c r="X12" s="9">
        <v>115.95700085163116</v>
      </c>
      <c r="Y12" s="7">
        <v>3</v>
      </c>
      <c r="Z12" s="6" t="s">
        <v>39</v>
      </c>
    </row>
    <row r="13" spans="1:26" x14ac:dyDescent="0.25">
      <c r="A13" s="5" t="s">
        <v>40</v>
      </c>
      <c r="B13" s="7" t="s">
        <v>35</v>
      </c>
      <c r="C13" s="7">
        <v>78.8</v>
      </c>
      <c r="D13" s="7">
        <v>82.5</v>
      </c>
      <c r="E13" s="7">
        <v>0.68930000066757202</v>
      </c>
      <c r="F13" s="7">
        <v>65</v>
      </c>
      <c r="G13" s="7">
        <v>1.48</v>
      </c>
      <c r="H13" s="8"/>
      <c r="I13" s="7"/>
      <c r="J13" s="7"/>
      <c r="K13" s="7"/>
      <c r="L13" s="7"/>
      <c r="M13" s="7">
        <v>105</v>
      </c>
      <c r="N13" s="7">
        <v>107.5</v>
      </c>
      <c r="O13" s="7">
        <v>110</v>
      </c>
      <c r="P13" s="7">
        <v>110</v>
      </c>
      <c r="Q13" s="7"/>
      <c r="R13" s="7"/>
      <c r="S13" s="7"/>
      <c r="T13" s="7"/>
      <c r="U13" s="7"/>
      <c r="V13" s="7">
        <v>110</v>
      </c>
      <c r="W13" s="9">
        <v>75.823000073432922</v>
      </c>
      <c r="X13" s="9">
        <v>112.21804010868073</v>
      </c>
      <c r="Y13" s="7">
        <v>3</v>
      </c>
      <c r="Z13" s="6" t="s">
        <v>41</v>
      </c>
    </row>
    <row r="14" spans="1:26" x14ac:dyDescent="0.25">
      <c r="A14" s="5" t="s">
        <v>42</v>
      </c>
      <c r="B14" s="7" t="s">
        <v>35</v>
      </c>
      <c r="C14" s="7">
        <v>89.8</v>
      </c>
      <c r="D14" s="7">
        <v>90</v>
      </c>
      <c r="E14" s="7">
        <v>0.63910001516342163</v>
      </c>
      <c r="F14" s="7">
        <v>44</v>
      </c>
      <c r="G14" s="7">
        <v>1.0429999999999999</v>
      </c>
      <c r="H14" s="8"/>
      <c r="I14" s="7"/>
      <c r="J14" s="7"/>
      <c r="K14" s="7"/>
      <c r="L14" s="7"/>
      <c r="M14" s="7">
        <v>155</v>
      </c>
      <c r="N14" s="7">
        <v>162.5</v>
      </c>
      <c r="O14" s="7">
        <v>167.5</v>
      </c>
      <c r="P14" s="7">
        <v>167.5</v>
      </c>
      <c r="Q14" s="7"/>
      <c r="R14" s="7"/>
      <c r="S14" s="7"/>
      <c r="T14" s="7"/>
      <c r="U14" s="7"/>
      <c r="V14" s="7">
        <v>167.5</v>
      </c>
      <c r="W14" s="9">
        <v>107.04925253987312</v>
      </c>
      <c r="X14" s="9">
        <v>111.65237039908766</v>
      </c>
      <c r="Y14" s="7">
        <v>3</v>
      </c>
      <c r="Z14" s="6" t="s">
        <v>43</v>
      </c>
    </row>
    <row r="15" spans="1:26" x14ac:dyDescent="0.25">
      <c r="A15" s="5" t="s">
        <v>44</v>
      </c>
      <c r="B15" s="7" t="s">
        <v>35</v>
      </c>
      <c r="C15" s="7">
        <v>84.7</v>
      </c>
      <c r="D15" s="7">
        <v>90</v>
      </c>
      <c r="E15" s="7">
        <v>0.65969997644424438</v>
      </c>
      <c r="F15" s="7">
        <v>44</v>
      </c>
      <c r="G15" s="7">
        <v>1.0429999999999999</v>
      </c>
      <c r="H15" s="8"/>
      <c r="I15" s="7"/>
      <c r="J15" s="7"/>
      <c r="K15" s="7"/>
      <c r="L15" s="7"/>
      <c r="M15" s="7">
        <v>155</v>
      </c>
      <c r="N15" s="7">
        <v>-160</v>
      </c>
      <c r="O15" s="7">
        <v>-160</v>
      </c>
      <c r="P15" s="7">
        <v>155</v>
      </c>
      <c r="Q15" s="7"/>
      <c r="R15" s="7"/>
      <c r="S15" s="7"/>
      <c r="T15" s="7"/>
      <c r="U15" s="7"/>
      <c r="V15" s="7">
        <v>155</v>
      </c>
      <c r="W15" s="9">
        <v>102.25349634885788</v>
      </c>
      <c r="X15" s="9">
        <v>106.65039669185876</v>
      </c>
      <c r="Y15" s="7">
        <v>3</v>
      </c>
      <c r="Z15" s="6" t="s">
        <v>45</v>
      </c>
    </row>
    <row r="16" spans="1:26" x14ac:dyDescent="0.25">
      <c r="A16" s="5" t="s">
        <v>46</v>
      </c>
      <c r="B16" s="7" t="s">
        <v>35</v>
      </c>
      <c r="C16" s="7">
        <v>91.5</v>
      </c>
      <c r="D16" s="7">
        <v>100</v>
      </c>
      <c r="E16" s="7">
        <v>0.63309997320175171</v>
      </c>
      <c r="F16" s="7">
        <v>41</v>
      </c>
      <c r="G16" s="7">
        <v>1.01</v>
      </c>
      <c r="H16" s="8"/>
      <c r="I16" s="7"/>
      <c r="J16" s="7"/>
      <c r="K16" s="7"/>
      <c r="L16" s="7"/>
      <c r="M16" s="7">
        <v>147.5</v>
      </c>
      <c r="N16" s="7">
        <v>152.5</v>
      </c>
      <c r="O16" s="7">
        <v>-160</v>
      </c>
      <c r="P16" s="7">
        <v>152.5</v>
      </c>
      <c r="Q16" s="7"/>
      <c r="R16" s="7"/>
      <c r="S16" s="7"/>
      <c r="T16" s="7"/>
      <c r="U16" s="7"/>
      <c r="V16" s="7">
        <v>152.5</v>
      </c>
      <c r="W16" s="9">
        <v>96.547745913267136</v>
      </c>
      <c r="X16" s="9">
        <v>97.513223372399807</v>
      </c>
      <c r="Y16" s="7">
        <v>3</v>
      </c>
      <c r="Z16" s="6" t="s">
        <v>47</v>
      </c>
    </row>
    <row r="17" spans="1:26" x14ac:dyDescent="0.25">
      <c r="A17" s="5" t="s">
        <v>48</v>
      </c>
      <c r="B17" s="7" t="s">
        <v>35</v>
      </c>
      <c r="C17" s="7">
        <v>73.599999999999994</v>
      </c>
      <c r="D17" s="7">
        <v>75</v>
      </c>
      <c r="E17" s="7">
        <v>0.72210001945495605</v>
      </c>
      <c r="F17" s="7">
        <v>43</v>
      </c>
      <c r="G17" s="7">
        <v>1.0309999999999999</v>
      </c>
      <c r="H17" s="8"/>
      <c r="I17" s="7"/>
      <c r="J17" s="7"/>
      <c r="K17" s="7"/>
      <c r="L17" s="7"/>
      <c r="M17" s="7">
        <v>112.5</v>
      </c>
      <c r="N17" s="7">
        <v>127.5</v>
      </c>
      <c r="O17" s="7">
        <v>-130</v>
      </c>
      <c r="P17" s="7">
        <v>127.5</v>
      </c>
      <c r="Q17" s="7"/>
      <c r="R17" s="7"/>
      <c r="S17" s="7"/>
      <c r="T17" s="7"/>
      <c r="U17" s="7"/>
      <c r="V17" s="7">
        <v>127.5</v>
      </c>
      <c r="W17" s="9">
        <v>92.067752480506897</v>
      </c>
      <c r="X17" s="9">
        <v>94.921852807402601</v>
      </c>
      <c r="Y17" s="7">
        <v>3</v>
      </c>
      <c r="Z17" s="6" t="s">
        <v>49</v>
      </c>
    </row>
    <row r="18" spans="1:26" x14ac:dyDescent="0.25">
      <c r="A18" s="5" t="s">
        <v>50</v>
      </c>
      <c r="B18" s="7" t="s">
        <v>35</v>
      </c>
      <c r="C18" s="7">
        <v>99.4</v>
      </c>
      <c r="D18" s="7">
        <v>100</v>
      </c>
      <c r="E18" s="7">
        <v>0.61009997129440308</v>
      </c>
      <c r="F18" s="7">
        <v>50</v>
      </c>
      <c r="G18" s="7">
        <v>1.1299999999999999</v>
      </c>
      <c r="H18" s="8"/>
      <c r="I18" s="7"/>
      <c r="J18" s="7"/>
      <c r="K18" s="7"/>
      <c r="L18" s="7"/>
      <c r="M18" s="7">
        <v>-145</v>
      </c>
      <c r="N18" s="7">
        <v>-152.5</v>
      </c>
      <c r="O18" s="7">
        <v>-155.5</v>
      </c>
      <c r="P18" s="7">
        <v>0</v>
      </c>
      <c r="Q18" s="7"/>
      <c r="R18" s="7"/>
      <c r="S18" s="7"/>
      <c r="T18" s="7"/>
      <c r="U18" s="7"/>
      <c r="V18" s="7">
        <v>0</v>
      </c>
      <c r="W18" s="9">
        <v>0</v>
      </c>
      <c r="X18" s="9">
        <v>0</v>
      </c>
      <c r="Y18" s="7">
        <v>3</v>
      </c>
      <c r="Z18" s="6" t="s">
        <v>51</v>
      </c>
    </row>
    <row r="19" spans="1:26" x14ac:dyDescent="0.25">
      <c r="A19" s="5"/>
      <c r="B19" s="7"/>
      <c r="C19" s="7"/>
      <c r="D19" s="7"/>
      <c r="E19" s="7"/>
      <c r="F19" s="7"/>
      <c r="G19" s="7"/>
      <c r="H19" s="8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9"/>
      <c r="X19" s="9"/>
      <c r="Y19" s="7"/>
      <c r="Z19" s="6"/>
    </row>
    <row r="20" spans="1:26" x14ac:dyDescent="0.25">
      <c r="A20" s="5"/>
      <c r="B20" s="7"/>
      <c r="C20" s="7"/>
      <c r="D20" s="7"/>
      <c r="E20" s="7"/>
      <c r="F20" s="7"/>
      <c r="G20" s="7"/>
      <c r="H20" s="8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9"/>
      <c r="X20" s="9"/>
      <c r="Y20" s="7"/>
      <c r="Z20" s="6"/>
    </row>
    <row r="22" spans="1:26" ht="15.75" thickBot="1" x14ac:dyDescent="0.3"/>
    <row r="23" spans="1:26" x14ac:dyDescent="0.25">
      <c r="A23" s="15">
        <v>40677</v>
      </c>
      <c r="B23" s="17" t="s">
        <v>122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.75" thickBot="1" x14ac:dyDescent="0.3">
      <c r="A24" s="16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39" thickBot="1" x14ac:dyDescent="0.3">
      <c r="A25" s="1" t="s">
        <v>52</v>
      </c>
      <c r="B25" s="2" t="s">
        <v>1</v>
      </c>
      <c r="C25" s="2" t="str">
        <f>[2]Lifting!$E$7</f>
        <v>Bwt (kg)</v>
      </c>
      <c r="D25" s="2" t="str">
        <f>IF(C25="Bwt (lb)","WtCls (lb)","WtCls (kg)")</f>
        <v>WtCls (kg)</v>
      </c>
      <c r="E25" s="2" t="s">
        <v>2</v>
      </c>
      <c r="F25" s="2" t="s">
        <v>3</v>
      </c>
      <c r="G25" s="2" t="s">
        <v>4</v>
      </c>
      <c r="H25" s="2" t="s">
        <v>5</v>
      </c>
      <c r="I25" s="2" t="s">
        <v>6</v>
      </c>
      <c r="J25" s="2" t="s">
        <v>7</v>
      </c>
      <c r="K25" s="2" t="s">
        <v>8</v>
      </c>
      <c r="L25" s="2" t="s">
        <v>9</v>
      </c>
      <c r="M25" s="2" t="s">
        <v>10</v>
      </c>
      <c r="N25" s="2" t="s">
        <v>11</v>
      </c>
      <c r="O25" s="2" t="s">
        <v>12</v>
      </c>
      <c r="P25" s="2" t="s">
        <v>13</v>
      </c>
      <c r="Q25" s="2" t="s">
        <v>14</v>
      </c>
      <c r="R25" s="2" t="s">
        <v>15</v>
      </c>
      <c r="S25" s="2" t="s">
        <v>16</v>
      </c>
      <c r="T25" s="2" t="s">
        <v>17</v>
      </c>
      <c r="U25" s="2" t="s">
        <v>18</v>
      </c>
      <c r="V25" s="3" t="s">
        <v>53</v>
      </c>
      <c r="W25" s="3" t="s">
        <v>20</v>
      </c>
      <c r="X25" s="3" t="s">
        <v>21</v>
      </c>
      <c r="Y25" s="2" t="s">
        <v>22</v>
      </c>
      <c r="Z25" s="4" t="s">
        <v>23</v>
      </c>
    </row>
    <row r="26" spans="1:26" x14ac:dyDescent="0.25">
      <c r="A26" s="10" t="s">
        <v>112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2"/>
      <c r="W26" s="12"/>
      <c r="X26" s="12"/>
      <c r="Y26" s="11"/>
      <c r="Z26" s="13"/>
    </row>
    <row r="27" spans="1:26" x14ac:dyDescent="0.25">
      <c r="A27" s="5" t="s">
        <v>54</v>
      </c>
      <c r="B27" s="7" t="s">
        <v>55</v>
      </c>
      <c r="C27" s="7">
        <v>51.4</v>
      </c>
      <c r="D27" s="7">
        <v>52</v>
      </c>
      <c r="E27" s="7">
        <v>1.2577999830245972</v>
      </c>
      <c r="F27" s="7">
        <v>35</v>
      </c>
      <c r="G27" s="7">
        <v>1</v>
      </c>
      <c r="H27" s="8">
        <v>4</v>
      </c>
      <c r="I27" s="7">
        <v>80</v>
      </c>
      <c r="J27" s="7">
        <v>87.5</v>
      </c>
      <c r="K27" s="7">
        <v>95</v>
      </c>
      <c r="L27" s="7">
        <v>95</v>
      </c>
      <c r="M27" s="7">
        <v>67.5</v>
      </c>
      <c r="N27" s="7">
        <v>70</v>
      </c>
      <c r="O27" s="7">
        <v>72.5</v>
      </c>
      <c r="P27" s="7">
        <v>72.5</v>
      </c>
      <c r="Q27" s="7">
        <v>167.5</v>
      </c>
      <c r="R27" s="7">
        <v>92.5</v>
      </c>
      <c r="S27" s="7">
        <v>102.5</v>
      </c>
      <c r="T27" s="7">
        <v>110</v>
      </c>
      <c r="U27" s="7">
        <v>110</v>
      </c>
      <c r="V27" s="7">
        <v>277.5</v>
      </c>
      <c r="W27" s="9">
        <v>349.03949528932571</v>
      </c>
      <c r="X27" s="9">
        <v>0</v>
      </c>
      <c r="Y27" s="7">
        <v>2</v>
      </c>
      <c r="Z27" s="6" t="s">
        <v>56</v>
      </c>
    </row>
    <row r="28" spans="1:26" x14ac:dyDescent="0.25">
      <c r="A28" s="5" t="s">
        <v>57</v>
      </c>
      <c r="B28" s="7" t="s">
        <v>55</v>
      </c>
      <c r="C28" s="7">
        <v>55.8</v>
      </c>
      <c r="D28" s="7">
        <v>56</v>
      </c>
      <c r="E28" s="7">
        <v>1.179900050163269</v>
      </c>
      <c r="F28" s="7">
        <v>41</v>
      </c>
      <c r="G28" s="7">
        <v>1.01</v>
      </c>
      <c r="H28" s="8">
        <v>9</v>
      </c>
      <c r="I28" s="7">
        <v>87.5</v>
      </c>
      <c r="J28" s="7">
        <v>92.5</v>
      </c>
      <c r="K28" s="7">
        <v>100</v>
      </c>
      <c r="L28" s="7">
        <v>100</v>
      </c>
      <c r="M28" s="7">
        <v>45</v>
      </c>
      <c r="N28" s="7">
        <v>-50</v>
      </c>
      <c r="O28" s="7">
        <v>-50</v>
      </c>
      <c r="P28" s="7">
        <v>45</v>
      </c>
      <c r="Q28" s="7">
        <v>145</v>
      </c>
      <c r="R28" s="7">
        <v>92.5</v>
      </c>
      <c r="S28" s="7">
        <v>112.5</v>
      </c>
      <c r="T28" s="7">
        <v>135</v>
      </c>
      <c r="U28" s="7">
        <v>135</v>
      </c>
      <c r="V28" s="7">
        <v>280</v>
      </c>
      <c r="W28" s="9">
        <v>330.37201404571533</v>
      </c>
      <c r="X28" s="9">
        <v>333.67573418617246</v>
      </c>
      <c r="Y28" s="7">
        <v>2</v>
      </c>
      <c r="Z28" s="6" t="s">
        <v>58</v>
      </c>
    </row>
    <row r="29" spans="1:26" x14ac:dyDescent="0.25">
      <c r="A29" s="5" t="s">
        <v>59</v>
      </c>
      <c r="B29" s="7" t="s">
        <v>55</v>
      </c>
      <c r="C29" s="7">
        <v>59.4</v>
      </c>
      <c r="D29" s="7">
        <v>60</v>
      </c>
      <c r="E29" s="7">
        <v>1.1236000061035156</v>
      </c>
      <c r="F29" s="7">
        <v>31</v>
      </c>
      <c r="G29" s="7">
        <v>1</v>
      </c>
      <c r="H29" s="8">
        <v>11</v>
      </c>
      <c r="I29" s="7">
        <v>80</v>
      </c>
      <c r="J29" s="7">
        <v>90</v>
      </c>
      <c r="K29" s="7">
        <v>97.5</v>
      </c>
      <c r="L29" s="7">
        <v>97.5</v>
      </c>
      <c r="M29" s="7">
        <v>60</v>
      </c>
      <c r="N29" s="7">
        <v>65</v>
      </c>
      <c r="O29" s="7">
        <v>-70</v>
      </c>
      <c r="P29" s="7">
        <v>65</v>
      </c>
      <c r="Q29" s="7">
        <v>162.5</v>
      </c>
      <c r="R29" s="7">
        <v>117.5</v>
      </c>
      <c r="S29" s="7">
        <v>-127.5</v>
      </c>
      <c r="T29" s="7">
        <v>-127.5</v>
      </c>
      <c r="U29" s="7">
        <v>117.5</v>
      </c>
      <c r="V29" s="7">
        <v>280</v>
      </c>
      <c r="W29" s="9">
        <v>314.60800170898437</v>
      </c>
      <c r="X29" s="9">
        <v>0</v>
      </c>
      <c r="Y29" s="7">
        <v>2</v>
      </c>
      <c r="Z29" s="6" t="s">
        <v>60</v>
      </c>
    </row>
    <row r="30" spans="1:26" x14ac:dyDescent="0.25">
      <c r="A30" s="5" t="s">
        <v>61</v>
      </c>
      <c r="B30" s="7" t="s">
        <v>55</v>
      </c>
      <c r="C30" s="7">
        <v>66</v>
      </c>
      <c r="D30" s="7">
        <v>67.5</v>
      </c>
      <c r="E30" s="7">
        <v>1.0374000072479248</v>
      </c>
      <c r="F30" s="7">
        <v>52</v>
      </c>
      <c r="G30" s="7">
        <v>1.165</v>
      </c>
      <c r="H30" s="8">
        <v>11</v>
      </c>
      <c r="I30" s="7">
        <v>85</v>
      </c>
      <c r="J30" s="7">
        <v>92.5</v>
      </c>
      <c r="K30" s="7">
        <v>97.5</v>
      </c>
      <c r="L30" s="7">
        <v>97.5</v>
      </c>
      <c r="M30" s="7">
        <v>57.5</v>
      </c>
      <c r="N30" s="7">
        <v>62.5</v>
      </c>
      <c r="O30" s="7">
        <v>-67.5</v>
      </c>
      <c r="P30" s="7">
        <v>62.5</v>
      </c>
      <c r="Q30" s="7">
        <v>160</v>
      </c>
      <c r="R30" s="7">
        <v>120</v>
      </c>
      <c r="S30" s="7">
        <v>127.5</v>
      </c>
      <c r="T30" s="7">
        <v>-132.5</v>
      </c>
      <c r="U30" s="7">
        <v>127.5</v>
      </c>
      <c r="V30" s="7">
        <v>287.5</v>
      </c>
      <c r="W30" s="9">
        <v>298.25250208377838</v>
      </c>
      <c r="X30" s="9">
        <v>347.46416492760181</v>
      </c>
      <c r="Y30" s="7">
        <v>2</v>
      </c>
      <c r="Z30" s="6" t="s">
        <v>62</v>
      </c>
    </row>
    <row r="31" spans="1:26" x14ac:dyDescent="0.25">
      <c r="A31" s="5" t="s">
        <v>63</v>
      </c>
      <c r="B31" s="7" t="s">
        <v>55</v>
      </c>
      <c r="C31" s="7">
        <v>102.9</v>
      </c>
      <c r="D31" s="7" t="s">
        <v>64</v>
      </c>
      <c r="E31" s="7">
        <v>0.82599997520446777</v>
      </c>
      <c r="F31" s="7">
        <v>50</v>
      </c>
      <c r="G31" s="7">
        <v>1.1299999999999999</v>
      </c>
      <c r="H31" s="8">
        <v>9</v>
      </c>
      <c r="I31" s="7">
        <v>110</v>
      </c>
      <c r="J31" s="7">
        <v>-132.5</v>
      </c>
      <c r="K31" s="7">
        <v>-135</v>
      </c>
      <c r="L31" s="7">
        <v>110</v>
      </c>
      <c r="M31" s="7">
        <v>60</v>
      </c>
      <c r="N31" s="7">
        <v>65</v>
      </c>
      <c r="O31" s="7">
        <v>70</v>
      </c>
      <c r="P31" s="7">
        <v>70</v>
      </c>
      <c r="Q31" s="7">
        <v>180</v>
      </c>
      <c r="R31" s="7">
        <v>120</v>
      </c>
      <c r="S31" s="7">
        <v>135</v>
      </c>
      <c r="T31" s="7">
        <v>140</v>
      </c>
      <c r="U31" s="7">
        <v>140</v>
      </c>
      <c r="V31" s="7">
        <v>320</v>
      </c>
      <c r="W31" s="9">
        <v>264.31999206542969</v>
      </c>
      <c r="X31" s="9">
        <v>298.68159103393555</v>
      </c>
      <c r="Y31" s="7">
        <v>2</v>
      </c>
      <c r="Z31" s="6" t="s">
        <v>65</v>
      </c>
    </row>
    <row r="32" spans="1:26" x14ac:dyDescent="0.25">
      <c r="A32" s="5" t="s">
        <v>66</v>
      </c>
      <c r="B32" s="7" t="s">
        <v>55</v>
      </c>
      <c r="C32" s="7">
        <v>68.400000000000006</v>
      </c>
      <c r="D32" s="7">
        <v>75</v>
      </c>
      <c r="E32" s="7">
        <v>1.0110000371932983</v>
      </c>
      <c r="F32" s="7">
        <v>24</v>
      </c>
      <c r="G32" s="7">
        <v>1</v>
      </c>
      <c r="H32" s="8">
        <v>15</v>
      </c>
      <c r="I32" s="7">
        <v>60</v>
      </c>
      <c r="J32" s="7">
        <v>65</v>
      </c>
      <c r="K32" s="7">
        <v>-72.5</v>
      </c>
      <c r="L32" s="7">
        <v>65</v>
      </c>
      <c r="M32" s="7">
        <v>42.5</v>
      </c>
      <c r="N32" s="7">
        <v>57.5</v>
      </c>
      <c r="O32" s="7">
        <v>-60</v>
      </c>
      <c r="P32" s="7">
        <v>57.5</v>
      </c>
      <c r="Q32" s="7">
        <v>122.5</v>
      </c>
      <c r="R32" s="7">
        <v>77.5</v>
      </c>
      <c r="S32" s="7">
        <v>92.5</v>
      </c>
      <c r="T32" s="7">
        <v>97.5</v>
      </c>
      <c r="U32" s="7">
        <v>97.5</v>
      </c>
      <c r="V32" s="7">
        <v>220</v>
      </c>
      <c r="W32" s="9">
        <v>222.42000818252563</v>
      </c>
      <c r="X32" s="9">
        <v>0</v>
      </c>
      <c r="Y32" s="7">
        <v>2</v>
      </c>
      <c r="Z32" s="6" t="s">
        <v>67</v>
      </c>
    </row>
    <row r="33" spans="1:26" x14ac:dyDescent="0.25">
      <c r="A33" s="5" t="s">
        <v>68</v>
      </c>
      <c r="B33" s="7" t="s">
        <v>55</v>
      </c>
      <c r="C33" s="7">
        <v>52</v>
      </c>
      <c r="D33" s="7">
        <v>52</v>
      </c>
      <c r="E33" s="7">
        <v>1.2466000318527222</v>
      </c>
      <c r="F33" s="7">
        <v>31</v>
      </c>
      <c r="G33" s="7">
        <v>1</v>
      </c>
      <c r="H33" s="8">
        <v>8</v>
      </c>
      <c r="I33" s="7">
        <v>70</v>
      </c>
      <c r="J33" s="7">
        <v>-77.5</v>
      </c>
      <c r="K33" s="7">
        <v>77.5</v>
      </c>
      <c r="L33" s="7">
        <v>77.5</v>
      </c>
      <c r="M33" s="7">
        <v>-45</v>
      </c>
      <c r="N33" s="7">
        <v>-50</v>
      </c>
      <c r="O33" s="7">
        <v>-50</v>
      </c>
      <c r="P33" s="7">
        <v>0</v>
      </c>
      <c r="Q33" s="7">
        <v>0</v>
      </c>
      <c r="R33" s="7">
        <v>102.5</v>
      </c>
      <c r="S33" s="7">
        <v>110</v>
      </c>
      <c r="T33" s="7">
        <v>-112.5</v>
      </c>
      <c r="U33" s="7">
        <v>110</v>
      </c>
      <c r="V33" s="7">
        <v>0</v>
      </c>
      <c r="W33" s="9">
        <v>0</v>
      </c>
      <c r="X33" s="9">
        <v>0</v>
      </c>
      <c r="Y33" s="7">
        <v>2</v>
      </c>
      <c r="Z33" s="6" t="s">
        <v>51</v>
      </c>
    </row>
    <row r="34" spans="1:26" x14ac:dyDescent="0.25">
      <c r="A34" s="14" t="s">
        <v>113</v>
      </c>
      <c r="B34" s="7"/>
      <c r="C34" s="7"/>
      <c r="D34" s="7"/>
      <c r="E34" s="7"/>
      <c r="F34" s="7"/>
      <c r="G34" s="7"/>
      <c r="H34" s="8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9"/>
      <c r="X34" s="9"/>
      <c r="Y34" s="7"/>
      <c r="Z34" s="6"/>
    </row>
    <row r="35" spans="1:26" x14ac:dyDescent="0.25">
      <c r="A35" s="5" t="s">
        <v>69</v>
      </c>
      <c r="B35" s="7" t="s">
        <v>70</v>
      </c>
      <c r="C35" s="7">
        <v>97.6</v>
      </c>
      <c r="D35" s="7">
        <v>100</v>
      </c>
      <c r="E35" s="7">
        <v>0.61470001935958862</v>
      </c>
      <c r="F35" s="7">
        <v>19</v>
      </c>
      <c r="G35" s="7">
        <v>1.04</v>
      </c>
      <c r="H35" s="8">
        <v>14</v>
      </c>
      <c r="I35" s="7">
        <v>175</v>
      </c>
      <c r="J35" s="7">
        <v>185</v>
      </c>
      <c r="K35" s="7">
        <v>192.5</v>
      </c>
      <c r="L35" s="7">
        <v>192.5</v>
      </c>
      <c r="M35" s="7">
        <v>165</v>
      </c>
      <c r="N35" s="7">
        <v>175</v>
      </c>
      <c r="O35" s="7">
        <v>182.5</v>
      </c>
      <c r="P35" s="7">
        <v>182.5</v>
      </c>
      <c r="Q35" s="7">
        <v>375</v>
      </c>
      <c r="R35" s="7">
        <v>225</v>
      </c>
      <c r="S35" s="7">
        <v>237.5</v>
      </c>
      <c r="T35" s="7">
        <v>250</v>
      </c>
      <c r="U35" s="7">
        <v>250</v>
      </c>
      <c r="V35" s="7">
        <v>625</v>
      </c>
      <c r="W35" s="9">
        <v>384.18751209974289</v>
      </c>
      <c r="X35" s="9">
        <v>399.5550125837326</v>
      </c>
      <c r="Y35" s="7">
        <v>3</v>
      </c>
      <c r="Z35" s="6" t="s">
        <v>71</v>
      </c>
    </row>
    <row r="36" spans="1:26" x14ac:dyDescent="0.25">
      <c r="A36" s="5" t="s">
        <v>72</v>
      </c>
      <c r="B36" s="7" t="s">
        <v>70</v>
      </c>
      <c r="C36" s="7">
        <v>68.900000000000006</v>
      </c>
      <c r="D36" s="7">
        <v>75</v>
      </c>
      <c r="E36" s="7">
        <v>0.75859999656677246</v>
      </c>
      <c r="F36" s="7">
        <v>15</v>
      </c>
      <c r="G36" s="7">
        <v>1.18</v>
      </c>
      <c r="H36" s="8">
        <v>11</v>
      </c>
      <c r="I36" s="7">
        <v>105</v>
      </c>
      <c r="J36" s="7">
        <v>117.5</v>
      </c>
      <c r="K36" s="7">
        <v>125</v>
      </c>
      <c r="L36" s="7">
        <v>125</v>
      </c>
      <c r="M36" s="7">
        <v>85</v>
      </c>
      <c r="N36" s="7">
        <v>92.5</v>
      </c>
      <c r="O36" s="7">
        <v>-100</v>
      </c>
      <c r="P36" s="7">
        <v>92.5</v>
      </c>
      <c r="Q36" s="7">
        <v>217.5</v>
      </c>
      <c r="R36" s="7">
        <v>152.5</v>
      </c>
      <c r="S36" s="7">
        <v>167.5</v>
      </c>
      <c r="T36" s="7">
        <v>182.5</v>
      </c>
      <c r="U36" s="7">
        <v>182.5</v>
      </c>
      <c r="V36" s="7">
        <v>400</v>
      </c>
      <c r="W36" s="9">
        <v>303.43999862670898</v>
      </c>
      <c r="X36" s="9">
        <v>358.0591983795166</v>
      </c>
      <c r="Y36" s="7">
        <v>3</v>
      </c>
      <c r="Z36" s="6" t="s">
        <v>73</v>
      </c>
    </row>
    <row r="37" spans="1:26" x14ac:dyDescent="0.25">
      <c r="A37" s="5" t="s">
        <v>74</v>
      </c>
      <c r="B37" s="7" t="s">
        <v>70</v>
      </c>
      <c r="C37" s="7">
        <v>88.4</v>
      </c>
      <c r="D37" s="7">
        <v>90</v>
      </c>
      <c r="E37" s="7">
        <v>0.64440000057220459</v>
      </c>
      <c r="F37" s="7">
        <v>16</v>
      </c>
      <c r="G37" s="7">
        <v>1.1299999999999999</v>
      </c>
      <c r="H37" s="8">
        <v>20</v>
      </c>
      <c r="I37" s="7">
        <v>85</v>
      </c>
      <c r="J37" s="7">
        <v>122.5</v>
      </c>
      <c r="K37" s="7">
        <v>142.5</v>
      </c>
      <c r="L37" s="7">
        <v>142.5</v>
      </c>
      <c r="M37" s="7">
        <v>-152.5</v>
      </c>
      <c r="N37" s="7">
        <v>-152.5</v>
      </c>
      <c r="O37" s="7">
        <v>-152.5</v>
      </c>
      <c r="P37" s="7">
        <v>0</v>
      </c>
      <c r="Q37" s="7">
        <v>0</v>
      </c>
      <c r="R37" s="7">
        <v>167.5</v>
      </c>
      <c r="S37" s="7">
        <v>192.5</v>
      </c>
      <c r="T37" s="7">
        <v>-207.5</v>
      </c>
      <c r="U37" s="7">
        <v>192.5</v>
      </c>
      <c r="V37" s="7">
        <v>0</v>
      </c>
      <c r="W37" s="9">
        <v>0</v>
      </c>
      <c r="X37" s="9">
        <v>0</v>
      </c>
      <c r="Y37" s="7">
        <v>3</v>
      </c>
      <c r="Z37" s="6" t="s">
        <v>51</v>
      </c>
    </row>
    <row r="38" spans="1:26" x14ac:dyDescent="0.25">
      <c r="A38" s="14" t="s">
        <v>114</v>
      </c>
      <c r="B38" s="7"/>
      <c r="C38" s="7"/>
      <c r="D38" s="7"/>
      <c r="E38" s="7"/>
      <c r="F38" s="7"/>
      <c r="G38" s="7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9"/>
      <c r="X38" s="9"/>
      <c r="Y38" s="7"/>
      <c r="Z38" s="6"/>
    </row>
    <row r="39" spans="1:26" x14ac:dyDescent="0.25">
      <c r="A39" s="5" t="s">
        <v>75</v>
      </c>
      <c r="B39" s="7" t="s">
        <v>76</v>
      </c>
      <c r="C39" s="7">
        <v>81.400000000000006</v>
      </c>
      <c r="D39" s="7">
        <v>82.5</v>
      </c>
      <c r="E39" s="7">
        <v>0.6754000186920166</v>
      </c>
      <c r="F39" s="7">
        <v>62</v>
      </c>
      <c r="G39" s="7">
        <v>1.393</v>
      </c>
      <c r="H39" s="8">
        <v>13</v>
      </c>
      <c r="I39" s="7">
        <v>150</v>
      </c>
      <c r="J39" s="7">
        <v>162.5</v>
      </c>
      <c r="K39" s="7">
        <v>-167.5</v>
      </c>
      <c r="L39" s="7">
        <v>162.5</v>
      </c>
      <c r="M39" s="7">
        <v>95</v>
      </c>
      <c r="N39" s="7">
        <v>97.5</v>
      </c>
      <c r="O39" s="7">
        <v>-100</v>
      </c>
      <c r="P39" s="7">
        <v>97.5</v>
      </c>
      <c r="Q39" s="7">
        <v>260</v>
      </c>
      <c r="R39" s="7">
        <v>195</v>
      </c>
      <c r="S39" s="7">
        <v>-200</v>
      </c>
      <c r="T39" s="7">
        <v>200</v>
      </c>
      <c r="U39" s="7">
        <v>200</v>
      </c>
      <c r="V39" s="7">
        <v>460</v>
      </c>
      <c r="W39" s="9">
        <v>310.68400859832764</v>
      </c>
      <c r="X39" s="9">
        <v>432.7828239774704</v>
      </c>
      <c r="Y39" s="7">
        <v>3</v>
      </c>
      <c r="Z39" s="6" t="s">
        <v>77</v>
      </c>
    </row>
    <row r="40" spans="1:26" x14ac:dyDescent="0.25">
      <c r="A40" s="5" t="s">
        <v>78</v>
      </c>
      <c r="B40" s="7" t="s">
        <v>76</v>
      </c>
      <c r="C40" s="7">
        <v>88.8</v>
      </c>
      <c r="D40" s="7">
        <v>90</v>
      </c>
      <c r="E40" s="7">
        <v>0.642799973487854</v>
      </c>
      <c r="F40" s="7">
        <v>48</v>
      </c>
      <c r="G40" s="7">
        <v>1.097</v>
      </c>
      <c r="H40" s="8">
        <v>18</v>
      </c>
      <c r="I40" s="7">
        <v>157.5</v>
      </c>
      <c r="J40" s="7">
        <v>182.5</v>
      </c>
      <c r="K40" s="7">
        <v>185</v>
      </c>
      <c r="L40" s="7">
        <v>185</v>
      </c>
      <c r="M40" s="7">
        <v>140</v>
      </c>
      <c r="N40" s="7">
        <v>145</v>
      </c>
      <c r="O40" s="7">
        <v>147.5</v>
      </c>
      <c r="P40" s="7">
        <v>147.5</v>
      </c>
      <c r="Q40" s="7">
        <v>332.5</v>
      </c>
      <c r="R40" s="7">
        <v>227.5</v>
      </c>
      <c r="S40" s="7">
        <v>235</v>
      </c>
      <c r="T40" s="7">
        <v>237.5</v>
      </c>
      <c r="U40" s="7">
        <v>237.5</v>
      </c>
      <c r="V40" s="7">
        <v>570</v>
      </c>
      <c r="W40" s="9">
        <v>366.39598488807678</v>
      </c>
      <c r="X40" s="9">
        <v>401.93639542222024</v>
      </c>
      <c r="Y40" s="7">
        <v>3</v>
      </c>
      <c r="Z40" s="6" t="s">
        <v>79</v>
      </c>
    </row>
    <row r="41" spans="1:26" x14ac:dyDescent="0.25">
      <c r="A41" s="5" t="s">
        <v>80</v>
      </c>
      <c r="B41" s="7" t="s">
        <v>76</v>
      </c>
      <c r="C41" s="7">
        <v>73.2</v>
      </c>
      <c r="D41" s="7">
        <v>75</v>
      </c>
      <c r="E41" s="7">
        <v>0.7249000072479248</v>
      </c>
      <c r="F41" s="7">
        <v>66</v>
      </c>
      <c r="G41" s="7">
        <v>1.5109999999999999</v>
      </c>
      <c r="H41" s="8">
        <v>18</v>
      </c>
      <c r="I41" s="7">
        <v>90</v>
      </c>
      <c r="J41" s="7">
        <v>97.5</v>
      </c>
      <c r="K41" s="7">
        <v>105</v>
      </c>
      <c r="L41" s="7">
        <v>105</v>
      </c>
      <c r="M41" s="7">
        <v>72.5</v>
      </c>
      <c r="N41" s="7">
        <v>77.5</v>
      </c>
      <c r="O41" s="7">
        <v>-80</v>
      </c>
      <c r="P41" s="7">
        <v>77.5</v>
      </c>
      <c r="Q41" s="7">
        <v>182.5</v>
      </c>
      <c r="R41" s="7">
        <v>147.5</v>
      </c>
      <c r="S41" s="7">
        <v>157.5</v>
      </c>
      <c r="T41" s="7">
        <v>162.5</v>
      </c>
      <c r="U41" s="7">
        <v>162.5</v>
      </c>
      <c r="V41" s="7">
        <v>345</v>
      </c>
      <c r="W41" s="9">
        <v>250.09050250053406</v>
      </c>
      <c r="X41" s="9">
        <v>377.88674927830692</v>
      </c>
      <c r="Y41" s="7">
        <v>3</v>
      </c>
      <c r="Z41" s="6" t="s">
        <v>81</v>
      </c>
    </row>
    <row r="42" spans="1:26" x14ac:dyDescent="0.25">
      <c r="A42" s="5" t="s">
        <v>82</v>
      </c>
      <c r="B42" s="7" t="s">
        <v>76</v>
      </c>
      <c r="C42" s="7">
        <v>122.1</v>
      </c>
      <c r="D42" s="7">
        <v>125</v>
      </c>
      <c r="E42" s="7">
        <v>0.57270002365112305</v>
      </c>
      <c r="F42" s="7">
        <v>44</v>
      </c>
      <c r="G42" s="7">
        <v>1.0429999999999999</v>
      </c>
      <c r="H42" s="8">
        <v>18</v>
      </c>
      <c r="I42" s="7">
        <v>212.5</v>
      </c>
      <c r="J42" s="7">
        <v>-230</v>
      </c>
      <c r="K42" s="7">
        <v>230</v>
      </c>
      <c r="L42" s="7">
        <v>230</v>
      </c>
      <c r="M42" s="7">
        <v>172.5</v>
      </c>
      <c r="N42" s="7">
        <v>177.5</v>
      </c>
      <c r="O42" s="7">
        <v>-180</v>
      </c>
      <c r="P42" s="7">
        <v>177.5</v>
      </c>
      <c r="Q42" s="7">
        <v>407.5</v>
      </c>
      <c r="R42" s="7">
        <v>192.5</v>
      </c>
      <c r="S42" s="7">
        <v>212.5</v>
      </c>
      <c r="T42" s="7">
        <v>-220</v>
      </c>
      <c r="U42" s="7">
        <v>212.5</v>
      </c>
      <c r="V42" s="7">
        <v>620</v>
      </c>
      <c r="W42" s="9">
        <v>355.07401466369629</v>
      </c>
      <c r="X42" s="9">
        <v>370.34219729423518</v>
      </c>
      <c r="Y42" s="7">
        <v>3</v>
      </c>
      <c r="Z42" s="6" t="s">
        <v>83</v>
      </c>
    </row>
    <row r="43" spans="1:26" x14ac:dyDescent="0.25">
      <c r="A43" s="5" t="s">
        <v>84</v>
      </c>
      <c r="B43" s="7" t="s">
        <v>76</v>
      </c>
      <c r="C43" s="7">
        <v>89.3</v>
      </c>
      <c r="D43" s="7">
        <v>90</v>
      </c>
      <c r="E43" s="7">
        <v>0.64099997282028198</v>
      </c>
      <c r="F43" s="7">
        <v>55</v>
      </c>
      <c r="G43" s="7">
        <v>1.2250000000000001</v>
      </c>
      <c r="H43" s="8">
        <v>15</v>
      </c>
      <c r="I43" s="7">
        <v>145</v>
      </c>
      <c r="J43" s="7">
        <v>152.5</v>
      </c>
      <c r="K43" s="7">
        <v>160</v>
      </c>
      <c r="L43" s="7">
        <v>160</v>
      </c>
      <c r="M43" s="7">
        <v>110</v>
      </c>
      <c r="N43" s="7">
        <v>115</v>
      </c>
      <c r="O43" s="7">
        <v>-117.5</v>
      </c>
      <c r="P43" s="7">
        <v>115</v>
      </c>
      <c r="Q43" s="7">
        <v>275</v>
      </c>
      <c r="R43" s="7">
        <v>155</v>
      </c>
      <c r="S43" s="7">
        <v>170</v>
      </c>
      <c r="T43" s="7">
        <v>190</v>
      </c>
      <c r="U43" s="7">
        <v>190</v>
      </c>
      <c r="V43" s="7">
        <v>465</v>
      </c>
      <c r="W43" s="9">
        <v>298.06498736143112</v>
      </c>
      <c r="X43" s="9">
        <v>365.12960951775312</v>
      </c>
      <c r="Y43" s="7">
        <v>3</v>
      </c>
      <c r="Z43" s="6" t="s">
        <v>85</v>
      </c>
    </row>
    <row r="44" spans="1:26" x14ac:dyDescent="0.25">
      <c r="A44" s="5" t="s">
        <v>86</v>
      </c>
      <c r="B44" s="7" t="s">
        <v>76</v>
      </c>
      <c r="C44" s="7">
        <v>74.900000000000006</v>
      </c>
      <c r="D44" s="7">
        <v>75</v>
      </c>
      <c r="E44" s="7">
        <v>0.71319997310638428</v>
      </c>
      <c r="F44" s="7">
        <v>40</v>
      </c>
      <c r="G44" s="7">
        <v>1</v>
      </c>
      <c r="H44" s="8">
        <v>13</v>
      </c>
      <c r="I44" s="7">
        <v>140</v>
      </c>
      <c r="J44" s="7">
        <v>-167.5</v>
      </c>
      <c r="K44" s="7">
        <v>-167.5</v>
      </c>
      <c r="L44" s="7">
        <v>140</v>
      </c>
      <c r="M44" s="7">
        <v>130</v>
      </c>
      <c r="N44" s="7">
        <v>137.5</v>
      </c>
      <c r="O44" s="7">
        <v>145</v>
      </c>
      <c r="P44" s="7">
        <v>145</v>
      </c>
      <c r="Q44" s="7">
        <v>285</v>
      </c>
      <c r="R44" s="7">
        <v>180</v>
      </c>
      <c r="S44" s="7">
        <v>0</v>
      </c>
      <c r="T44" s="7"/>
      <c r="U44" s="7">
        <v>180</v>
      </c>
      <c r="V44" s="7">
        <v>465</v>
      </c>
      <c r="W44" s="9">
        <v>331.63798749446869</v>
      </c>
      <c r="X44" s="9">
        <v>331.63798749446869</v>
      </c>
      <c r="Y44" s="7">
        <v>3</v>
      </c>
      <c r="Z44" s="6" t="s">
        <v>87</v>
      </c>
    </row>
    <row r="45" spans="1:26" x14ac:dyDescent="0.25">
      <c r="A45" s="5" t="s">
        <v>88</v>
      </c>
      <c r="B45" s="7" t="s">
        <v>76</v>
      </c>
      <c r="C45" s="7">
        <v>80</v>
      </c>
      <c r="D45" s="7">
        <v>82.5</v>
      </c>
      <c r="E45" s="7">
        <v>0.68269997835159302</v>
      </c>
      <c r="F45" s="7">
        <v>42</v>
      </c>
      <c r="G45" s="7">
        <v>1.02</v>
      </c>
      <c r="H45" s="8">
        <v>16</v>
      </c>
      <c r="I45" s="7">
        <v>140</v>
      </c>
      <c r="J45" s="7">
        <v>160</v>
      </c>
      <c r="K45" s="7">
        <v>-170</v>
      </c>
      <c r="L45" s="7">
        <v>160</v>
      </c>
      <c r="M45" s="7">
        <v>110</v>
      </c>
      <c r="N45" s="7">
        <v>115</v>
      </c>
      <c r="O45" s="7">
        <v>-120</v>
      </c>
      <c r="P45" s="7">
        <v>115</v>
      </c>
      <c r="Q45" s="7">
        <v>275</v>
      </c>
      <c r="R45" s="7">
        <v>185</v>
      </c>
      <c r="S45" s="7">
        <v>192.5</v>
      </c>
      <c r="T45" s="7">
        <v>-200</v>
      </c>
      <c r="U45" s="7">
        <v>192.5</v>
      </c>
      <c r="V45" s="7">
        <v>467.5</v>
      </c>
      <c r="W45" s="9">
        <v>319.16223987936974</v>
      </c>
      <c r="X45" s="9">
        <v>325.54548467695713</v>
      </c>
      <c r="Y45" s="7">
        <v>3</v>
      </c>
      <c r="Z45" s="6" t="s">
        <v>89</v>
      </c>
    </row>
    <row r="46" spans="1:26" x14ac:dyDescent="0.25">
      <c r="A46" s="14" t="s">
        <v>115</v>
      </c>
      <c r="B46" s="7"/>
      <c r="C46" s="7"/>
      <c r="D46" s="7"/>
      <c r="E46" s="7"/>
      <c r="F46" s="7"/>
      <c r="G46" s="7"/>
      <c r="H46" s="8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9"/>
      <c r="X46" s="9"/>
      <c r="Y46" s="7"/>
      <c r="Z46" s="6"/>
    </row>
    <row r="47" spans="1:26" x14ac:dyDescent="0.25">
      <c r="A47" s="14" t="s">
        <v>116</v>
      </c>
      <c r="B47" s="7"/>
      <c r="C47" s="7"/>
      <c r="D47" s="7"/>
      <c r="E47" s="7"/>
      <c r="F47" s="7"/>
      <c r="G47" s="7"/>
      <c r="H47" s="8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9"/>
      <c r="X47" s="9"/>
      <c r="Y47" s="7"/>
      <c r="Z47" s="6"/>
    </row>
    <row r="48" spans="1:26" x14ac:dyDescent="0.25">
      <c r="A48" s="5" t="s">
        <v>90</v>
      </c>
      <c r="B48" s="7" t="s">
        <v>91</v>
      </c>
      <c r="C48" s="7">
        <v>165</v>
      </c>
      <c r="D48" s="7" t="s">
        <v>36</v>
      </c>
      <c r="E48" s="7">
        <v>0.54570001363754272</v>
      </c>
      <c r="F48" s="7">
        <v>36</v>
      </c>
      <c r="G48" s="7">
        <v>1</v>
      </c>
      <c r="H48" s="8" t="s">
        <v>92</v>
      </c>
      <c r="I48" s="7">
        <v>285</v>
      </c>
      <c r="J48" s="7">
        <v>305</v>
      </c>
      <c r="K48" s="7">
        <v>320</v>
      </c>
      <c r="L48" s="7">
        <v>320</v>
      </c>
      <c r="M48" s="7">
        <v>202.5</v>
      </c>
      <c r="N48" s="7">
        <v>212.5</v>
      </c>
      <c r="O48" s="7">
        <v>217.5</v>
      </c>
      <c r="P48" s="7">
        <v>217.5</v>
      </c>
      <c r="Q48" s="7">
        <v>537.5</v>
      </c>
      <c r="R48" s="7">
        <v>292.5</v>
      </c>
      <c r="S48" s="7">
        <v>305</v>
      </c>
      <c r="T48" s="7">
        <v>315</v>
      </c>
      <c r="U48" s="7">
        <v>315</v>
      </c>
      <c r="V48" s="7">
        <v>852.5</v>
      </c>
      <c r="W48" s="9">
        <v>465.20926162600517</v>
      </c>
      <c r="X48" s="9">
        <v>0</v>
      </c>
      <c r="Y48" s="7">
        <v>2</v>
      </c>
      <c r="Z48" s="6" t="s">
        <v>93</v>
      </c>
    </row>
    <row r="49" spans="1:26" x14ac:dyDescent="0.25">
      <c r="A49" s="5" t="s">
        <v>94</v>
      </c>
      <c r="B49" s="7" t="s">
        <v>91</v>
      </c>
      <c r="C49" s="7">
        <v>106.7</v>
      </c>
      <c r="D49" s="7">
        <v>110</v>
      </c>
      <c r="E49" s="7">
        <v>0.59429997205734253</v>
      </c>
      <c r="F49" s="7">
        <v>24</v>
      </c>
      <c r="G49" s="7">
        <v>1</v>
      </c>
      <c r="H49" s="8">
        <v>18</v>
      </c>
      <c r="I49" s="7">
        <v>270</v>
      </c>
      <c r="J49" s="7">
        <v>-287.5</v>
      </c>
      <c r="K49" s="7">
        <v>-287.5</v>
      </c>
      <c r="L49" s="7">
        <v>270</v>
      </c>
      <c r="M49" s="7">
        <v>190</v>
      </c>
      <c r="N49" s="7">
        <v>200</v>
      </c>
      <c r="O49" s="7">
        <v>205</v>
      </c>
      <c r="P49" s="7">
        <v>205</v>
      </c>
      <c r="Q49" s="7">
        <v>475</v>
      </c>
      <c r="R49" s="7">
        <v>255</v>
      </c>
      <c r="S49" s="7">
        <v>272.5</v>
      </c>
      <c r="T49" s="7">
        <v>280</v>
      </c>
      <c r="U49" s="7">
        <v>280</v>
      </c>
      <c r="V49" s="7">
        <v>755</v>
      </c>
      <c r="W49" s="9">
        <v>448.69647890329361</v>
      </c>
      <c r="X49" s="9">
        <v>0</v>
      </c>
      <c r="Y49" s="7">
        <v>2</v>
      </c>
      <c r="Z49" s="6" t="s">
        <v>95</v>
      </c>
    </row>
    <row r="50" spans="1:26" x14ac:dyDescent="0.25">
      <c r="A50" s="14" t="s">
        <v>117</v>
      </c>
      <c r="B50" s="7"/>
      <c r="C50" s="7"/>
      <c r="D50" s="7"/>
      <c r="E50" s="7"/>
      <c r="F50" s="7"/>
      <c r="G50" s="7"/>
      <c r="H50" s="8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9"/>
      <c r="X50" s="9"/>
      <c r="Y50" s="7"/>
      <c r="Z50" s="6"/>
    </row>
    <row r="51" spans="1:26" x14ac:dyDescent="0.25">
      <c r="A51" s="14" t="s">
        <v>118</v>
      </c>
      <c r="B51" s="7"/>
      <c r="C51" s="7"/>
      <c r="D51" s="7"/>
      <c r="E51" s="7"/>
      <c r="F51" s="7"/>
      <c r="G51" s="7"/>
      <c r="H51" s="8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9"/>
      <c r="X51" s="9"/>
      <c r="Y51" s="7"/>
      <c r="Z51" s="6"/>
    </row>
    <row r="52" spans="1:26" x14ac:dyDescent="0.25">
      <c r="A52" s="5" t="s">
        <v>96</v>
      </c>
      <c r="B52" s="7" t="s">
        <v>97</v>
      </c>
      <c r="C52" s="7">
        <v>90</v>
      </c>
      <c r="D52" s="7">
        <v>90</v>
      </c>
      <c r="E52" s="7">
        <v>0.63840001821517944</v>
      </c>
      <c r="F52" s="7">
        <v>29</v>
      </c>
      <c r="G52" s="7">
        <v>1</v>
      </c>
      <c r="H52" s="8">
        <v>16</v>
      </c>
      <c r="I52" s="7">
        <v>175</v>
      </c>
      <c r="J52" s="7">
        <v>192.5</v>
      </c>
      <c r="K52" s="7">
        <v>-195</v>
      </c>
      <c r="L52" s="7">
        <v>192.5</v>
      </c>
      <c r="M52" s="7">
        <v>165</v>
      </c>
      <c r="N52" s="7">
        <v>-177.5</v>
      </c>
      <c r="O52" s="7">
        <v>-177.5</v>
      </c>
      <c r="P52" s="7">
        <v>165</v>
      </c>
      <c r="Q52" s="7">
        <v>357.5</v>
      </c>
      <c r="R52" s="7">
        <v>260</v>
      </c>
      <c r="S52" s="7">
        <v>282.5</v>
      </c>
      <c r="T52" s="7">
        <v>-285</v>
      </c>
      <c r="U52" s="7">
        <v>282.5</v>
      </c>
      <c r="V52" s="7">
        <v>640</v>
      </c>
      <c r="W52" s="9">
        <v>408.57601165771484</v>
      </c>
      <c r="X52" s="9">
        <v>0</v>
      </c>
      <c r="Y52" s="7">
        <v>2</v>
      </c>
      <c r="Z52" s="6" t="s">
        <v>98</v>
      </c>
    </row>
    <row r="53" spans="1:26" x14ac:dyDescent="0.25">
      <c r="A53" s="5" t="s">
        <v>99</v>
      </c>
      <c r="B53" s="7" t="s">
        <v>97</v>
      </c>
      <c r="C53" s="7">
        <v>96.2</v>
      </c>
      <c r="D53" s="7">
        <v>100</v>
      </c>
      <c r="E53" s="7">
        <v>0.61860001087188721</v>
      </c>
      <c r="F53" s="7">
        <v>26</v>
      </c>
      <c r="G53" s="7">
        <v>1</v>
      </c>
      <c r="H53" s="8">
        <v>15</v>
      </c>
      <c r="I53" s="7">
        <v>180</v>
      </c>
      <c r="J53" s="7">
        <v>195</v>
      </c>
      <c r="K53" s="7">
        <v>-207.5</v>
      </c>
      <c r="L53" s="7">
        <v>195</v>
      </c>
      <c r="M53" s="7">
        <v>127.5</v>
      </c>
      <c r="N53" s="7">
        <v>-132.5</v>
      </c>
      <c r="O53" s="7">
        <v>-132.5</v>
      </c>
      <c r="P53" s="7">
        <v>127.5</v>
      </c>
      <c r="Q53" s="7">
        <v>322.5</v>
      </c>
      <c r="R53" s="7">
        <v>265</v>
      </c>
      <c r="S53" s="7">
        <v>280</v>
      </c>
      <c r="T53" s="7">
        <v>295</v>
      </c>
      <c r="U53" s="7">
        <v>295</v>
      </c>
      <c r="V53" s="7">
        <v>617.5</v>
      </c>
      <c r="W53" s="9">
        <v>381.98550671339035</v>
      </c>
      <c r="X53" s="9">
        <v>0</v>
      </c>
      <c r="Y53" s="7">
        <v>2</v>
      </c>
      <c r="Z53" s="6" t="s">
        <v>100</v>
      </c>
    </row>
    <row r="54" spans="1:26" x14ac:dyDescent="0.25">
      <c r="A54" s="5" t="s">
        <v>101</v>
      </c>
      <c r="B54" s="7" t="s">
        <v>97</v>
      </c>
      <c r="C54" s="7">
        <v>88.9</v>
      </c>
      <c r="D54" s="7">
        <v>90</v>
      </c>
      <c r="E54" s="7">
        <v>0.64240002632141113</v>
      </c>
      <c r="F54" s="7">
        <v>21</v>
      </c>
      <c r="G54" s="7">
        <v>1.02</v>
      </c>
      <c r="H54" s="8">
        <v>16</v>
      </c>
      <c r="I54" s="7">
        <v>192.5</v>
      </c>
      <c r="J54" s="7">
        <v>205</v>
      </c>
      <c r="K54" s="7">
        <v>212.5</v>
      </c>
      <c r="L54" s="7">
        <v>212.5</v>
      </c>
      <c r="M54" s="7">
        <v>125</v>
      </c>
      <c r="N54" s="7">
        <v>132.5</v>
      </c>
      <c r="O54" s="7">
        <v>137.5</v>
      </c>
      <c r="P54" s="7">
        <v>137.5</v>
      </c>
      <c r="Q54" s="7">
        <v>350</v>
      </c>
      <c r="R54" s="7">
        <v>210</v>
      </c>
      <c r="S54" s="7">
        <v>217.5</v>
      </c>
      <c r="T54" s="7">
        <v>227.5</v>
      </c>
      <c r="U54" s="7">
        <v>227.5</v>
      </c>
      <c r="V54" s="7">
        <v>577.5</v>
      </c>
      <c r="W54" s="9">
        <v>370.98601520061493</v>
      </c>
      <c r="X54" s="9">
        <v>378.40573550462722</v>
      </c>
      <c r="Y54" s="7">
        <v>2</v>
      </c>
      <c r="Z54" s="6" t="s">
        <v>102</v>
      </c>
    </row>
    <row r="55" spans="1:26" x14ac:dyDescent="0.25">
      <c r="A55" s="5" t="s">
        <v>78</v>
      </c>
      <c r="B55" s="7" t="s">
        <v>97</v>
      </c>
      <c r="C55" s="7">
        <v>88.8</v>
      </c>
      <c r="D55" s="7">
        <v>90</v>
      </c>
      <c r="E55" s="7">
        <v>0.642799973487854</v>
      </c>
      <c r="F55" s="7">
        <v>48</v>
      </c>
      <c r="G55" s="7">
        <v>1.097</v>
      </c>
      <c r="H55" s="8">
        <v>18</v>
      </c>
      <c r="I55" s="7">
        <v>157.5</v>
      </c>
      <c r="J55" s="7">
        <v>182.5</v>
      </c>
      <c r="K55" s="7">
        <v>185</v>
      </c>
      <c r="L55" s="7">
        <v>185</v>
      </c>
      <c r="M55" s="7">
        <v>140</v>
      </c>
      <c r="N55" s="7">
        <v>145</v>
      </c>
      <c r="O55" s="7">
        <v>147.5</v>
      </c>
      <c r="P55" s="7">
        <v>147.5</v>
      </c>
      <c r="Q55" s="7">
        <v>332.5</v>
      </c>
      <c r="R55" s="7">
        <v>227.5</v>
      </c>
      <c r="S55" s="7">
        <v>235</v>
      </c>
      <c r="T55" s="7">
        <v>237.5</v>
      </c>
      <c r="U55" s="7">
        <v>237.5</v>
      </c>
      <c r="V55" s="7">
        <v>570</v>
      </c>
      <c r="W55" s="9">
        <v>366.39598488807678</v>
      </c>
      <c r="X55" s="9">
        <v>401.93639542222024</v>
      </c>
      <c r="Y55" s="7">
        <v>2</v>
      </c>
      <c r="Z55" s="6" t="s">
        <v>103</v>
      </c>
    </row>
    <row r="56" spans="1:26" x14ac:dyDescent="0.25">
      <c r="A56" s="5" t="s">
        <v>104</v>
      </c>
      <c r="B56" s="7" t="s">
        <v>97</v>
      </c>
      <c r="C56" s="7">
        <v>85</v>
      </c>
      <c r="D56" s="7">
        <v>90</v>
      </c>
      <c r="E56" s="7">
        <v>0.65829998254776001</v>
      </c>
      <c r="F56" s="7">
        <v>27</v>
      </c>
      <c r="G56" s="7">
        <v>1</v>
      </c>
      <c r="H56" s="8">
        <v>20</v>
      </c>
      <c r="I56" s="7">
        <v>170</v>
      </c>
      <c r="J56" s="7">
        <v>180</v>
      </c>
      <c r="K56" s="7">
        <v>185</v>
      </c>
      <c r="L56" s="7">
        <v>185</v>
      </c>
      <c r="M56" s="7">
        <v>97.5</v>
      </c>
      <c r="N56" s="7">
        <v>-105</v>
      </c>
      <c r="O56" s="7">
        <v>-105</v>
      </c>
      <c r="P56" s="7">
        <v>97.5</v>
      </c>
      <c r="Q56" s="7">
        <v>282.5</v>
      </c>
      <c r="R56" s="7">
        <v>227.5</v>
      </c>
      <c r="S56" s="7">
        <v>240</v>
      </c>
      <c r="T56" s="7">
        <v>-245</v>
      </c>
      <c r="U56" s="7">
        <v>240</v>
      </c>
      <c r="V56" s="7">
        <v>522.5</v>
      </c>
      <c r="W56" s="9">
        <v>343.96174088120461</v>
      </c>
      <c r="X56" s="9">
        <v>0</v>
      </c>
      <c r="Y56" s="7">
        <v>2</v>
      </c>
      <c r="Z56" s="6" t="s">
        <v>105</v>
      </c>
    </row>
    <row r="57" spans="1:26" x14ac:dyDescent="0.25">
      <c r="A57" s="5" t="s">
        <v>106</v>
      </c>
      <c r="B57" s="7" t="s">
        <v>97</v>
      </c>
      <c r="C57" s="7">
        <v>88.7</v>
      </c>
      <c r="D57" s="7">
        <v>90</v>
      </c>
      <c r="E57" s="7">
        <v>0.64319998025894165</v>
      </c>
      <c r="F57" s="7">
        <v>28</v>
      </c>
      <c r="G57" s="7">
        <v>1</v>
      </c>
      <c r="H57" s="8">
        <v>14</v>
      </c>
      <c r="I57" s="7">
        <v>155</v>
      </c>
      <c r="J57" s="7">
        <v>172.5</v>
      </c>
      <c r="K57" s="7">
        <v>182.5</v>
      </c>
      <c r="L57" s="7">
        <v>182.5</v>
      </c>
      <c r="M57" s="7">
        <v>120</v>
      </c>
      <c r="N57" s="7">
        <v>130</v>
      </c>
      <c r="O57" s="7">
        <v>-137.5</v>
      </c>
      <c r="P57" s="7">
        <v>130</v>
      </c>
      <c r="Q57" s="7">
        <v>312.5</v>
      </c>
      <c r="R57" s="7">
        <v>200</v>
      </c>
      <c r="S57" s="7">
        <v>220</v>
      </c>
      <c r="T57" s="7">
        <v>-227.5</v>
      </c>
      <c r="U57" s="7">
        <v>220</v>
      </c>
      <c r="V57" s="7">
        <v>532.5</v>
      </c>
      <c r="W57" s="9">
        <v>342.50398948788643</v>
      </c>
      <c r="X57" s="9">
        <v>0</v>
      </c>
      <c r="Y57" s="7">
        <v>2</v>
      </c>
      <c r="Z57" s="6" t="s">
        <v>107</v>
      </c>
    </row>
    <row r="58" spans="1:26" x14ac:dyDescent="0.25">
      <c r="A58" s="14" t="s">
        <v>120</v>
      </c>
      <c r="B58" s="7"/>
      <c r="C58" s="7"/>
      <c r="D58" s="7"/>
      <c r="E58" s="7"/>
      <c r="F58" s="7"/>
      <c r="G58" s="7"/>
      <c r="H58" s="8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9"/>
      <c r="X58" s="9"/>
      <c r="Y58" s="7"/>
      <c r="Z58" s="6"/>
    </row>
    <row r="59" spans="1:26" x14ac:dyDescent="0.25">
      <c r="A59" s="14" t="s">
        <v>119</v>
      </c>
      <c r="B59" s="7"/>
      <c r="C59" s="7"/>
      <c r="D59" s="7"/>
      <c r="E59" s="7"/>
      <c r="F59" s="7"/>
      <c r="G59" s="7"/>
      <c r="H59" s="8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9"/>
      <c r="X59" s="9"/>
      <c r="Y59" s="7"/>
      <c r="Z59" s="6"/>
    </row>
    <row r="60" spans="1:26" x14ac:dyDescent="0.25">
      <c r="A60" s="5" t="s">
        <v>86</v>
      </c>
      <c r="B60" s="7" t="s">
        <v>108</v>
      </c>
      <c r="C60" s="7">
        <v>74.900000000000006</v>
      </c>
      <c r="D60" s="7">
        <v>75</v>
      </c>
      <c r="E60" s="7">
        <v>0.71319997310638428</v>
      </c>
      <c r="F60" s="7">
        <v>40</v>
      </c>
      <c r="G60" s="7">
        <v>1</v>
      </c>
      <c r="H60" s="8">
        <v>13</v>
      </c>
      <c r="I60" s="7">
        <v>140</v>
      </c>
      <c r="J60" s="7">
        <v>-167.5</v>
      </c>
      <c r="K60" s="7">
        <v>-167.5</v>
      </c>
      <c r="L60" s="7">
        <v>140</v>
      </c>
      <c r="M60" s="7">
        <v>130</v>
      </c>
      <c r="N60" s="7">
        <v>137.5</v>
      </c>
      <c r="O60" s="7">
        <v>145</v>
      </c>
      <c r="P60" s="7">
        <v>145</v>
      </c>
      <c r="Q60" s="7">
        <v>285</v>
      </c>
      <c r="R60" s="7">
        <v>180</v>
      </c>
      <c r="S60" s="7">
        <v>0</v>
      </c>
      <c r="T60" s="7"/>
      <c r="U60" s="7">
        <v>180</v>
      </c>
      <c r="V60" s="7">
        <v>465</v>
      </c>
      <c r="W60" s="9">
        <v>331.63798749446869</v>
      </c>
      <c r="X60" s="9">
        <v>331.63798749446869</v>
      </c>
      <c r="Y60" s="7">
        <v>2</v>
      </c>
      <c r="Z60" s="6" t="s">
        <v>109</v>
      </c>
    </row>
    <row r="61" spans="1:26" x14ac:dyDescent="0.25">
      <c r="A61" s="5" t="s">
        <v>110</v>
      </c>
      <c r="B61" s="7" t="s">
        <v>108</v>
      </c>
      <c r="C61" s="7">
        <v>68.5</v>
      </c>
      <c r="D61" s="7">
        <v>75</v>
      </c>
      <c r="E61" s="7">
        <v>0.7620999813079834</v>
      </c>
      <c r="F61" s="7">
        <v>35</v>
      </c>
      <c r="G61" s="7">
        <v>1</v>
      </c>
      <c r="H61" s="8">
        <v>13</v>
      </c>
      <c r="I61" s="7">
        <v>112.5</v>
      </c>
      <c r="J61" s="7">
        <v>125</v>
      </c>
      <c r="K61" s="7">
        <v>137.5</v>
      </c>
      <c r="L61" s="7">
        <v>137.5</v>
      </c>
      <c r="M61" s="7">
        <v>102.5</v>
      </c>
      <c r="N61" s="7">
        <v>107.5</v>
      </c>
      <c r="O61" s="7">
        <v>112.5</v>
      </c>
      <c r="P61" s="7">
        <v>112.5</v>
      </c>
      <c r="Q61" s="7">
        <v>250</v>
      </c>
      <c r="R61" s="7">
        <v>142.5</v>
      </c>
      <c r="S61" s="7">
        <v>160</v>
      </c>
      <c r="T61" s="7">
        <v>170</v>
      </c>
      <c r="U61" s="7">
        <v>170</v>
      </c>
      <c r="V61" s="7">
        <v>420</v>
      </c>
      <c r="W61" s="9">
        <v>320.08199214935303</v>
      </c>
      <c r="X61" s="9">
        <v>0</v>
      </c>
      <c r="Y61" s="7">
        <v>2</v>
      </c>
      <c r="Z61" s="6" t="s">
        <v>111</v>
      </c>
    </row>
  </sheetData>
  <mergeCells count="4">
    <mergeCell ref="A1:A2"/>
    <mergeCell ref="B1:Z2"/>
    <mergeCell ref="A23:A24"/>
    <mergeCell ref="B23:Z24"/>
  </mergeCells>
  <conditionalFormatting sqref="U3:U4 U25:U26">
    <cfRule type="expression" dxfId="13" priority="10" stopIfTrue="1">
      <formula>AND(COLUMN(U3)=#REF!)</formula>
    </cfRule>
  </conditionalFormatting>
  <conditionalFormatting sqref="V5:V20">
    <cfRule type="expression" dxfId="12" priority="9" stopIfTrue="1">
      <formula>AND(Y5=1)</formula>
    </cfRule>
  </conditionalFormatting>
  <conditionalFormatting sqref="W5:W20">
    <cfRule type="expression" dxfId="11" priority="8" stopIfTrue="1">
      <formula>AND($Z5=2)</formula>
    </cfRule>
  </conditionalFormatting>
  <conditionalFormatting sqref="X5:X20">
    <cfRule type="expression" dxfId="10" priority="7" stopIfTrue="1">
      <formula>AND(Y5=3)</formula>
    </cfRule>
  </conditionalFormatting>
  <conditionalFormatting sqref="I3:T20 I25:T61">
    <cfRule type="cellIs" dxfId="9" priority="6" stopIfTrue="1" operator="lessThan">
      <formula>0</formula>
    </cfRule>
  </conditionalFormatting>
  <conditionalFormatting sqref="V27:V61">
    <cfRule type="expression" dxfId="8" priority="4" stopIfTrue="1">
      <formula>AND(Y27=1)</formula>
    </cfRule>
  </conditionalFormatting>
  <conditionalFormatting sqref="W27:W61">
    <cfRule type="expression" dxfId="7" priority="3" stopIfTrue="1">
      <formula>AND($Y27=2)</formula>
    </cfRule>
  </conditionalFormatting>
  <conditionalFormatting sqref="X27:X61">
    <cfRule type="expression" dxfId="6" priority="2" stopIfTrue="1">
      <formula>AND(Y27=3)</formula>
    </cfRule>
  </conditionalFormatting>
  <pageMargins left="0.7" right="0.7" top="0.75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Best Lifts</vt:lpstr>
      <vt:lpstr>Full Results</vt:lpstr>
    </vt:vector>
  </TitlesOfParts>
  <Company>Century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cp:lastPrinted>2011-05-20T13:19:41Z</cp:lastPrinted>
  <dcterms:created xsi:type="dcterms:W3CDTF">2011-05-15T22:37:14Z</dcterms:created>
  <dcterms:modified xsi:type="dcterms:W3CDTF">2012-02-29T17:22:59Z</dcterms:modified>
</cp:coreProperties>
</file>