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suser\Desktop\"/>
    </mc:Choice>
  </mc:AlternateContent>
  <bookViews>
    <workbookView xWindow="0" yWindow="0" windowWidth="15360" windowHeight="904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D71" i="1" s="1"/>
  <c r="C3" i="1" l="1"/>
  <c r="D3" i="1" s="1"/>
</calcChain>
</file>

<file path=xl/sharedStrings.xml><?xml version="1.0" encoding="utf-8"?>
<sst xmlns="http://schemas.openxmlformats.org/spreadsheetml/2006/main" count="287" uniqueCount="184">
  <si>
    <t>Powerlifting Results Name</t>
  </si>
  <si>
    <t>Div</t>
  </si>
  <si>
    <t>Wilks Coeff</t>
  </si>
  <si>
    <t>Age</t>
  </si>
  <si>
    <t>Age Coeff</t>
  </si>
  <si>
    <t>SQ-1</t>
  </si>
  <si>
    <t>SQ-2</t>
  </si>
  <si>
    <t>SQ-3</t>
  </si>
  <si>
    <t>Best SQ</t>
  </si>
  <si>
    <t>BP-1</t>
  </si>
  <si>
    <t>BP-2</t>
  </si>
  <si>
    <t>BP-3</t>
  </si>
  <si>
    <t>Best BP</t>
  </si>
  <si>
    <t>Sub Total</t>
  </si>
  <si>
    <t>DL-1</t>
  </si>
  <si>
    <t>DL-2</t>
  </si>
  <si>
    <t>DL-3</t>
  </si>
  <si>
    <t>Best DL</t>
  </si>
  <si>
    <t>(1) PL Total</t>
  </si>
  <si>
    <t>(2)          Wilks Pts</t>
  </si>
  <si>
    <t>(3)       Age-Wilks</t>
  </si>
  <si>
    <t>Pl-Div- WtCls-Evt</t>
  </si>
  <si>
    <t>USAPL Number</t>
  </si>
  <si>
    <t>SEAN KLUND</t>
  </si>
  <si>
    <t>MR-SO</t>
  </si>
  <si>
    <t>1-MR-SO-PL</t>
  </si>
  <si>
    <t>RYAN IALLONARDO</t>
  </si>
  <si>
    <t>2-MR-SO-PL</t>
  </si>
  <si>
    <t>BRANDON MOE</t>
  </si>
  <si>
    <t>3-MR-SO-PL</t>
  </si>
  <si>
    <t>CHRISTOPHER JOHNSON</t>
  </si>
  <si>
    <t>4-MR-SO-PL</t>
  </si>
  <si>
    <t>SEAN KUNZE</t>
  </si>
  <si>
    <t>5-MR-SO-PL</t>
  </si>
  <si>
    <t>JALA BEER</t>
  </si>
  <si>
    <t>FR-O</t>
  </si>
  <si>
    <t>1-FR-O-PL</t>
  </si>
  <si>
    <t>ERIN KARELS</t>
  </si>
  <si>
    <t>2-FR-O-PL</t>
  </si>
  <si>
    <t>LENAE CARTWRIGHT</t>
  </si>
  <si>
    <t>3-FR-O-PL</t>
  </si>
  <si>
    <t>MARTINE GUTSCH</t>
  </si>
  <si>
    <t>4-FR-O-PL</t>
  </si>
  <si>
    <t>TRACY GABRELCIK</t>
  </si>
  <si>
    <t>5-FR-O-PL</t>
  </si>
  <si>
    <t>ERIN ZEMANOVIC</t>
  </si>
  <si>
    <t>6-FR-O-PL</t>
  </si>
  <si>
    <t>MARY BURSS</t>
  </si>
  <si>
    <t>90+</t>
  </si>
  <si>
    <t>7-FR-O-PL</t>
  </si>
  <si>
    <t>MORGANNA MOON</t>
  </si>
  <si>
    <t>8-FR-O-PL</t>
  </si>
  <si>
    <t>JERRY SHETKA</t>
  </si>
  <si>
    <t>MR-M</t>
  </si>
  <si>
    <t>1-MR-M-PL</t>
  </si>
  <si>
    <t>CALLISTUS SCHISSEL</t>
  </si>
  <si>
    <t>125+</t>
  </si>
  <si>
    <t>2-MR-M-PL</t>
  </si>
  <si>
    <t>BOB MILLER</t>
  </si>
  <si>
    <t>3-MR-M-PL</t>
  </si>
  <si>
    <t>EUGENE EDBERG</t>
  </si>
  <si>
    <t>4-MR-M-PL</t>
  </si>
  <si>
    <t>BLAKE HANSON</t>
  </si>
  <si>
    <t>5-MR-M-PL</t>
  </si>
  <si>
    <t>STEVE BORN</t>
  </si>
  <si>
    <t>6-MR-M-PL</t>
  </si>
  <si>
    <t>KEVIN KITZMAN</t>
  </si>
  <si>
    <t>7-MR-M-PL</t>
  </si>
  <si>
    <t>CORY MARTINSON</t>
  </si>
  <si>
    <t>8-MR-M-PL</t>
  </si>
  <si>
    <t>SCOTT SUTHERLIN</t>
  </si>
  <si>
    <t>9-MR-M-PL</t>
  </si>
  <si>
    <t>JESSE RODRIGUEZ</t>
  </si>
  <si>
    <t>10-MR-M-PL</t>
  </si>
  <si>
    <t>PETER ZIEMANN</t>
  </si>
  <si>
    <t>11-MR-M-PL</t>
  </si>
  <si>
    <t>TROY ANDERSON</t>
  </si>
  <si>
    <t/>
  </si>
  <si>
    <t>DAVID ROSS</t>
  </si>
  <si>
    <t>PETER SAIZ</t>
  </si>
  <si>
    <t>Bench Press Results Name</t>
  </si>
  <si>
    <t>(1) Best BP</t>
  </si>
  <si>
    <t>ANGELA SIMONS</t>
  </si>
  <si>
    <t>FR-BP</t>
  </si>
  <si>
    <t>LYDIA ANIKIN</t>
  </si>
  <si>
    <t>1-FR-O-BP</t>
  </si>
  <si>
    <t>MIKE REYNOLDS</t>
  </si>
  <si>
    <t>MR-SOBP</t>
  </si>
  <si>
    <t>2-MR-SOBP-BP</t>
  </si>
  <si>
    <t>DANE KELLNER</t>
  </si>
  <si>
    <t>1-MR-SOBP-BP</t>
  </si>
  <si>
    <t>PETER KRAUSE</t>
  </si>
  <si>
    <t>MR-PMP</t>
  </si>
  <si>
    <t>1-MR-PMP-67.5-BP</t>
  </si>
  <si>
    <t>JOHN TINI</t>
  </si>
  <si>
    <t>MR-MBP</t>
  </si>
  <si>
    <t>1-MR-MBP-BP</t>
  </si>
  <si>
    <t>KEN LEISINGER</t>
  </si>
  <si>
    <t>2-MR-MBP-BP</t>
  </si>
  <si>
    <t>MR-MWBP</t>
  </si>
  <si>
    <t>2-MR-MWBP-BP</t>
  </si>
  <si>
    <t>WILLIAM MOON</t>
  </si>
  <si>
    <t>1-MR-MWBP-BP</t>
  </si>
  <si>
    <t>HUNTER FICK</t>
  </si>
  <si>
    <t>MR-TJRBP</t>
  </si>
  <si>
    <t>1-MR-TJRBP-BP</t>
  </si>
  <si>
    <t>RON MONROE</t>
  </si>
  <si>
    <t>3-MR-MBP-BP</t>
  </si>
  <si>
    <t>MR-HWBP</t>
  </si>
  <si>
    <t>2-MR-HWBP-BP</t>
  </si>
  <si>
    <t>SHELDON KORTH</t>
  </si>
  <si>
    <t>1-MR-HWBP-BP</t>
  </si>
  <si>
    <t>RYAN MURPHY</t>
  </si>
  <si>
    <t>MR-TJR</t>
  </si>
  <si>
    <t>1-MR-TJR-PL</t>
  </si>
  <si>
    <t>BLAINE HANSON</t>
  </si>
  <si>
    <t>2-MR-TJR-PL</t>
  </si>
  <si>
    <t>CHRISTIAN GRAVESEN</t>
  </si>
  <si>
    <t>3-MR-TJR-PL</t>
  </si>
  <si>
    <t>COOPER BROOKS</t>
  </si>
  <si>
    <t>4-MR-TJR-PL</t>
  </si>
  <si>
    <t>JOE RICE</t>
  </si>
  <si>
    <t>5-MR-TJR-PL</t>
  </si>
  <si>
    <t>ALEX TARAY</t>
  </si>
  <si>
    <t>6-MR-TJR-PL</t>
  </si>
  <si>
    <t>CHRISTOPHER NICOLAI</t>
  </si>
  <si>
    <t>7-MR-TJR-PL</t>
  </si>
  <si>
    <t>KYLE BURGGRAFF</t>
  </si>
  <si>
    <t>8-MR-TJR-PL</t>
  </si>
  <si>
    <t>ALEXANDER STOLL</t>
  </si>
  <si>
    <t>9-MR-TJR-PL</t>
  </si>
  <si>
    <t>ALEX ANDERSON</t>
  </si>
  <si>
    <t>10-MR-TJR-PL</t>
  </si>
  <si>
    <t>BRANDON JEPSON</t>
  </si>
  <si>
    <t>11-MR-TJR-PL</t>
  </si>
  <si>
    <t>JORDAN ZENZIS</t>
  </si>
  <si>
    <t>12-MR-TJR-PL</t>
  </si>
  <si>
    <t>CHASE DAVIES</t>
  </si>
  <si>
    <t>13-MR-TJR-PL</t>
  </si>
  <si>
    <t>KYLE MILNES</t>
  </si>
  <si>
    <t>MR-OHW</t>
  </si>
  <si>
    <t>1-MR-OHW-PL</t>
  </si>
  <si>
    <t>ANDREW BECKMAN</t>
  </si>
  <si>
    <t>2-MR-OHW-PL</t>
  </si>
  <si>
    <t>TONY COOPER</t>
  </si>
  <si>
    <t>3-MR-OHW-PL</t>
  </si>
  <si>
    <t>DOUG STALEY</t>
  </si>
  <si>
    <t>4-MR-OHW-PL</t>
  </si>
  <si>
    <t>5-MR-OHW-PL</t>
  </si>
  <si>
    <t>CHARLIE FERNOW</t>
  </si>
  <si>
    <t>6-MR-OHW-PL</t>
  </si>
  <si>
    <t>MIKE CHRISTIE</t>
  </si>
  <si>
    <t>7-MR-OHW-PL</t>
  </si>
  <si>
    <t>BRANDON TRACEY</t>
  </si>
  <si>
    <t>8-MR-OHW-PL</t>
  </si>
  <si>
    <t>ANDREW JOHNSON</t>
  </si>
  <si>
    <t>9-MR-OHW-PL</t>
  </si>
  <si>
    <t>CODY RANKENBURG</t>
  </si>
  <si>
    <t>BEN ROEHL</t>
  </si>
  <si>
    <t>MR-OMW</t>
  </si>
  <si>
    <t>1-MR-OMW-PL</t>
  </si>
  <si>
    <t>MICHAEL MELTER</t>
  </si>
  <si>
    <t>2-MR-OMW-PL</t>
  </si>
  <si>
    <t>AUSTIN LIND</t>
  </si>
  <si>
    <t>3-MR-OMW-PL</t>
  </si>
  <si>
    <t>MICHAEL SAMPSON</t>
  </si>
  <si>
    <t>4-MR-OMW-PL</t>
  </si>
  <si>
    <t>JOE CARLSON</t>
  </si>
  <si>
    <t>STEVE REISHUS</t>
  </si>
  <si>
    <t>MR-OLW</t>
  </si>
  <si>
    <t>1-MR-OLW-PL</t>
  </si>
  <si>
    <t>NICK BLIXT</t>
  </si>
  <si>
    <t>2-MR-OLW-PL</t>
  </si>
  <si>
    <t>DUSTY MILLER</t>
  </si>
  <si>
    <t>SPECIAL OLYMPIAN MEN</t>
  </si>
  <si>
    <t>WOMEN</t>
  </si>
  <si>
    <t>MASTER MEN 40+</t>
  </si>
  <si>
    <t>TEEN JR MEN</t>
  </si>
  <si>
    <t>OPEN LW MEN&lt;=75kg</t>
  </si>
  <si>
    <t>OPEN MW MEN&gt;75kg,&lt;=100kg</t>
  </si>
  <si>
    <t>OPEN HW MEN&gt;100kg</t>
  </si>
  <si>
    <t>PARALYMPIAN MEN</t>
  </si>
  <si>
    <t>2014 TWIN PORTS RAW OPEN - DULUTH, MN: JOE WARPEHA</t>
  </si>
  <si>
    <t>5-MR-OMW-PL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</si>
</sst>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7" xfId="0" applyFont="1" applyBorder="1" applyAlignment="1">
      <alignment vertical="center" wrapText="1" shrinkToFit="1"/>
    </xf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wrapText="1"/>
    </xf>
    <xf numFmtId="0" fontId="0" fillId="0" borderId="9" xfId="0" applyBorder="1" applyAlignment="1">
      <alignment shrinkToFit="1"/>
    </xf>
    <xf numFmtId="0" fontId="0" fillId="0" borderId="9" xfId="0" applyBorder="1" applyAlignment="1">
      <alignment horizontal="center" shrinkToFit="1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shrinkToFit="1"/>
    </xf>
    <xf numFmtId="0" fontId="0" fillId="0" borderId="10" xfId="0" applyBorder="1" applyAlignment="1">
      <alignment horizontal="center" shrinkToFit="1"/>
    </xf>
    <xf numFmtId="0" fontId="0" fillId="0" borderId="11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3" fillId="2" borderId="12" xfId="0" applyFont="1" applyFill="1" applyBorder="1" applyAlignment="1">
      <alignment vertical="center" wrapText="1" shrinkToFit="1"/>
    </xf>
    <xf numFmtId="0" fontId="3" fillId="2" borderId="12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wrapText="1"/>
    </xf>
    <xf numFmtId="0" fontId="0" fillId="2" borderId="0" xfId="0" applyFill="1"/>
    <xf numFmtId="0" fontId="4" fillId="2" borderId="9" xfId="0" applyFont="1" applyFill="1" applyBorder="1" applyAlignment="1">
      <alignment shrinkToFit="1"/>
    </xf>
    <xf numFmtId="0" fontId="0" fillId="2" borderId="9" xfId="0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 shrinkToFit="1"/>
    </xf>
    <xf numFmtId="0" fontId="4" fillId="2" borderId="0" xfId="0" applyFont="1" applyFill="1"/>
    <xf numFmtId="0" fontId="4" fillId="2" borderId="10" xfId="0" applyFont="1" applyFill="1" applyBorder="1" applyAlignment="1">
      <alignment shrinkToFi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 shrinkToFit="1"/>
    </xf>
    <xf numFmtId="164" fontId="1" fillId="2" borderId="10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 shrinkToFit="1"/>
    </xf>
    <xf numFmtId="14" fontId="2" fillId="0" borderId="4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</cellXfs>
  <cellStyles count="1">
    <cellStyle name="Normal" xfId="0" builtinId="0"/>
  </cellStyles>
  <dxfs count="25"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i val="0"/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>
          <bgColor indexed="45"/>
        </patternFill>
      </fill>
    </dxf>
    <dxf>
      <font>
        <strike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i val="0"/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c7358qa/Desktop/2014TPRO_BEFORE%20WEIGH%20I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Lists"/>
      <sheetName val="Sheet2"/>
      <sheetName val="Weigh-In"/>
      <sheetName val="Lifting"/>
      <sheetName val="DATA"/>
      <sheetName val="QuickPrint"/>
      <sheetName val="ContestResults"/>
      <sheetName val="Awards"/>
      <sheetName val="LoadingChart"/>
      <sheetName val="NewRecords"/>
      <sheetName val="American Records"/>
    </sheetNames>
    <sheetDataSet>
      <sheetData sheetId="0"/>
      <sheetData sheetId="1"/>
      <sheetData sheetId="2"/>
      <sheetData sheetId="3"/>
      <sheetData sheetId="4">
        <row r="7">
          <cell r="E7" t="str">
            <v>Bwt (kg)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tabSelected="1" topLeftCell="A39" workbookViewId="0">
      <selection activeCell="X58" sqref="X58"/>
    </sheetView>
  </sheetViews>
  <sheetFormatPr defaultRowHeight="15" x14ac:dyDescent="0.25"/>
  <cols>
    <col min="1" max="1" width="28.5703125" bestFit="1" customWidth="1"/>
  </cols>
  <sheetData>
    <row r="1" spans="1:25" x14ac:dyDescent="0.25">
      <c r="A1" s="35">
        <v>41776</v>
      </c>
      <c r="B1" s="37" t="s">
        <v>182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</row>
    <row r="2" spans="1:25" ht="15.75" thickBot="1" x14ac:dyDescent="0.3">
      <c r="A2" s="3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40"/>
    </row>
    <row r="3" spans="1:25" ht="39" thickBot="1" x14ac:dyDescent="0.3">
      <c r="A3" s="1" t="s">
        <v>0</v>
      </c>
      <c r="B3" s="2" t="s">
        <v>1</v>
      </c>
      <c r="C3" s="2" t="str">
        <f>[1]Lifting!$E$7</f>
        <v>Bwt (kg)</v>
      </c>
      <c r="D3" s="2" t="str">
        <f>IF(C3="Bwt (lb)","WtCls (lb)","WtCls (kg)")</f>
        <v>WtCls (kg)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3" t="s">
        <v>18</v>
      </c>
      <c r="V3" s="3" t="s">
        <v>19</v>
      </c>
      <c r="W3" s="3" t="s">
        <v>20</v>
      </c>
      <c r="X3" s="4" t="s">
        <v>21</v>
      </c>
      <c r="Y3" s="5" t="s">
        <v>22</v>
      </c>
    </row>
    <row r="4" spans="1:25" s="21" customFormat="1" x14ac:dyDescent="0.25">
      <c r="A4" s="16" t="s">
        <v>174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8"/>
      <c r="V4" s="18"/>
      <c r="W4" s="18"/>
      <c r="X4" s="19"/>
      <c r="Y4" s="20"/>
    </row>
    <row r="5" spans="1:25" x14ac:dyDescent="0.25">
      <c r="A5" s="6" t="s">
        <v>23</v>
      </c>
      <c r="B5" s="8" t="s">
        <v>24</v>
      </c>
      <c r="C5" s="8">
        <v>77.099999999999994</v>
      </c>
      <c r="D5" s="8">
        <v>82.5</v>
      </c>
      <c r="E5" s="8">
        <v>0.69929999113082886</v>
      </c>
      <c r="F5" s="8">
        <v>40</v>
      </c>
      <c r="G5" s="8">
        <v>1</v>
      </c>
      <c r="H5" s="8">
        <v>102.5</v>
      </c>
      <c r="I5" s="8">
        <v>112.5</v>
      </c>
      <c r="J5" s="8">
        <v>120</v>
      </c>
      <c r="K5" s="8">
        <v>120</v>
      </c>
      <c r="L5" s="8">
        <v>75</v>
      </c>
      <c r="M5" s="8">
        <v>87.5</v>
      </c>
      <c r="N5" s="8">
        <v>95</v>
      </c>
      <c r="O5" s="8">
        <v>95</v>
      </c>
      <c r="P5" s="8">
        <v>215</v>
      </c>
      <c r="Q5" s="8">
        <v>107.5</v>
      </c>
      <c r="R5" s="8">
        <v>115</v>
      </c>
      <c r="S5" s="8">
        <v>125</v>
      </c>
      <c r="T5" s="8">
        <v>125</v>
      </c>
      <c r="U5" s="8">
        <v>340</v>
      </c>
      <c r="V5" s="9">
        <v>237.76199698448181</v>
      </c>
      <c r="W5" s="9">
        <v>237.76199698448181</v>
      </c>
      <c r="X5" s="7" t="s">
        <v>25</v>
      </c>
      <c r="Y5" s="8">
        <v>18204</v>
      </c>
    </row>
    <row r="6" spans="1:25" x14ac:dyDescent="0.25">
      <c r="A6" s="6" t="s">
        <v>26</v>
      </c>
      <c r="B6" s="8" t="s">
        <v>24</v>
      </c>
      <c r="C6" s="8">
        <v>110.2</v>
      </c>
      <c r="D6" s="8">
        <v>125</v>
      </c>
      <c r="E6" s="8">
        <v>0.58819997310638428</v>
      </c>
      <c r="F6" s="8">
        <v>34</v>
      </c>
      <c r="G6" s="8">
        <v>1</v>
      </c>
      <c r="H6" s="8">
        <v>85</v>
      </c>
      <c r="I6" s="8">
        <v>100</v>
      </c>
      <c r="J6" s="8">
        <v>105</v>
      </c>
      <c r="K6" s="8">
        <v>105</v>
      </c>
      <c r="L6" s="8">
        <v>57.5</v>
      </c>
      <c r="M6" s="8">
        <v>67.5</v>
      </c>
      <c r="N6" s="8">
        <v>72.5</v>
      </c>
      <c r="O6" s="8">
        <v>72.5</v>
      </c>
      <c r="P6" s="8">
        <v>177.5</v>
      </c>
      <c r="Q6" s="8">
        <v>97.5</v>
      </c>
      <c r="R6" s="8">
        <v>102.5</v>
      </c>
      <c r="S6" s="8">
        <v>107.5</v>
      </c>
      <c r="T6" s="8">
        <v>107.5</v>
      </c>
      <c r="U6" s="8">
        <v>285</v>
      </c>
      <c r="V6" s="9">
        <v>167.63699233531952</v>
      </c>
      <c r="W6" s="9">
        <v>0</v>
      </c>
      <c r="X6" s="7" t="s">
        <v>27</v>
      </c>
      <c r="Y6" s="8">
        <v>102199</v>
      </c>
    </row>
    <row r="7" spans="1:25" x14ac:dyDescent="0.25">
      <c r="A7" s="6" t="s">
        <v>28</v>
      </c>
      <c r="B7" s="8" t="s">
        <v>24</v>
      </c>
      <c r="C7" s="8">
        <v>117.5</v>
      </c>
      <c r="D7" s="8">
        <v>125</v>
      </c>
      <c r="E7" s="8">
        <v>0.57779997587203979</v>
      </c>
      <c r="F7" s="8">
        <v>20</v>
      </c>
      <c r="G7" s="8">
        <v>1.03</v>
      </c>
      <c r="H7" s="8">
        <v>90</v>
      </c>
      <c r="I7" s="8">
        <v>95</v>
      </c>
      <c r="J7" s="8">
        <v>-100</v>
      </c>
      <c r="K7" s="8">
        <v>95</v>
      </c>
      <c r="L7" s="8">
        <v>70</v>
      </c>
      <c r="M7" s="8">
        <v>72.5</v>
      </c>
      <c r="N7" s="8">
        <v>77.5</v>
      </c>
      <c r="O7" s="8">
        <v>77.5</v>
      </c>
      <c r="P7" s="8">
        <v>172.5</v>
      </c>
      <c r="Q7" s="8">
        <v>102.5</v>
      </c>
      <c r="R7" s="8">
        <v>107.5</v>
      </c>
      <c r="S7" s="8">
        <v>112.5</v>
      </c>
      <c r="T7" s="8">
        <v>112.5</v>
      </c>
      <c r="U7" s="8">
        <v>285</v>
      </c>
      <c r="V7" s="9">
        <v>164.67299312353134</v>
      </c>
      <c r="W7" s="9">
        <v>169.61318291723728</v>
      </c>
      <c r="X7" s="7" t="s">
        <v>29</v>
      </c>
      <c r="Y7" s="8">
        <v>92286</v>
      </c>
    </row>
    <row r="8" spans="1:25" x14ac:dyDescent="0.25">
      <c r="A8" s="6" t="s">
        <v>30</v>
      </c>
      <c r="B8" s="8" t="s">
        <v>24</v>
      </c>
      <c r="C8" s="8">
        <v>113.6</v>
      </c>
      <c r="D8" s="8">
        <v>125</v>
      </c>
      <c r="E8" s="8">
        <v>0.58300000429153442</v>
      </c>
      <c r="F8" s="8">
        <v>42</v>
      </c>
      <c r="G8" s="8">
        <v>1.02</v>
      </c>
      <c r="H8" s="8">
        <v>-70</v>
      </c>
      <c r="I8" s="8">
        <v>70</v>
      </c>
      <c r="J8" s="8">
        <v>-77.5</v>
      </c>
      <c r="K8" s="8">
        <v>70</v>
      </c>
      <c r="L8" s="8">
        <v>65</v>
      </c>
      <c r="M8" s="8">
        <v>77.5</v>
      </c>
      <c r="N8" s="8">
        <v>-85</v>
      </c>
      <c r="O8" s="8">
        <v>77.5</v>
      </c>
      <c r="P8" s="8">
        <v>147.5</v>
      </c>
      <c r="Q8" s="8">
        <v>102.5</v>
      </c>
      <c r="R8" s="8">
        <v>115</v>
      </c>
      <c r="S8" s="8">
        <v>120</v>
      </c>
      <c r="T8" s="8">
        <v>120</v>
      </c>
      <c r="U8" s="8">
        <v>267.5</v>
      </c>
      <c r="V8" s="9">
        <v>155.95250114798546</v>
      </c>
      <c r="W8" s="9">
        <v>159.07155117094516</v>
      </c>
      <c r="X8" s="7" t="s">
        <v>31</v>
      </c>
      <c r="Y8" s="8">
        <v>1257</v>
      </c>
    </row>
    <row r="9" spans="1:25" x14ac:dyDescent="0.25">
      <c r="A9" s="6" t="s">
        <v>32</v>
      </c>
      <c r="B9" s="8" t="s">
        <v>24</v>
      </c>
      <c r="C9" s="8">
        <v>69.7</v>
      </c>
      <c r="D9" s="8">
        <v>75</v>
      </c>
      <c r="E9" s="8">
        <v>0.75190001726150513</v>
      </c>
      <c r="F9" s="8">
        <v>39</v>
      </c>
      <c r="G9" s="8">
        <v>1</v>
      </c>
      <c r="H9" s="8">
        <v>52.5</v>
      </c>
      <c r="I9" s="8">
        <v>-60</v>
      </c>
      <c r="J9" s="8">
        <v>-65</v>
      </c>
      <c r="K9" s="8">
        <v>52.5</v>
      </c>
      <c r="L9" s="8">
        <v>60</v>
      </c>
      <c r="M9" s="8">
        <v>62.5</v>
      </c>
      <c r="N9" s="8">
        <v>65</v>
      </c>
      <c r="O9" s="8">
        <v>65</v>
      </c>
      <c r="P9" s="8">
        <v>117.5</v>
      </c>
      <c r="Q9" s="8">
        <v>60</v>
      </c>
      <c r="R9" s="8">
        <v>62.5</v>
      </c>
      <c r="S9" s="8">
        <v>70</v>
      </c>
      <c r="T9" s="8">
        <v>70</v>
      </c>
      <c r="U9" s="8">
        <v>187.5</v>
      </c>
      <c r="V9" s="9">
        <v>140.98125323653221</v>
      </c>
      <c r="W9" s="9">
        <v>140.98125323653221</v>
      </c>
      <c r="X9" s="7" t="s">
        <v>33</v>
      </c>
      <c r="Y9" s="8">
        <v>6381</v>
      </c>
    </row>
    <row r="10" spans="1:25" s="21" customFormat="1" x14ac:dyDescent="0.25">
      <c r="A10" s="22" t="s">
        <v>175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4"/>
      <c r="W10" s="24"/>
      <c r="X10" s="25"/>
      <c r="Y10" s="23"/>
    </row>
    <row r="11" spans="1:25" x14ac:dyDescent="0.25">
      <c r="A11" s="6" t="s">
        <v>34</v>
      </c>
      <c r="B11" s="8" t="s">
        <v>35</v>
      </c>
      <c r="C11" s="8">
        <v>51</v>
      </c>
      <c r="D11" s="8">
        <v>52</v>
      </c>
      <c r="E11" s="8">
        <v>1.2654000520706177</v>
      </c>
      <c r="F11" s="8">
        <v>34</v>
      </c>
      <c r="G11" s="8">
        <v>1</v>
      </c>
      <c r="H11" s="8">
        <v>60</v>
      </c>
      <c r="I11" s="8">
        <v>70</v>
      </c>
      <c r="J11" s="8">
        <v>80</v>
      </c>
      <c r="K11" s="8">
        <v>80</v>
      </c>
      <c r="L11" s="8">
        <v>42.5</v>
      </c>
      <c r="M11" s="8">
        <v>45</v>
      </c>
      <c r="N11" s="8">
        <v>-47.5</v>
      </c>
      <c r="O11" s="8">
        <v>45</v>
      </c>
      <c r="P11" s="8">
        <v>125</v>
      </c>
      <c r="Q11" s="8">
        <v>105</v>
      </c>
      <c r="R11" s="8">
        <v>110</v>
      </c>
      <c r="S11" s="8">
        <v>-112.5</v>
      </c>
      <c r="T11" s="8">
        <v>110</v>
      </c>
      <c r="U11" s="8">
        <v>235</v>
      </c>
      <c r="V11" s="9">
        <v>297.36901223659515</v>
      </c>
      <c r="W11" s="9">
        <v>297.36901223659515</v>
      </c>
      <c r="X11" s="7" t="s">
        <v>36</v>
      </c>
      <c r="Y11" s="8">
        <v>5320</v>
      </c>
    </row>
    <row r="12" spans="1:25" x14ac:dyDescent="0.25">
      <c r="A12" s="6" t="s">
        <v>37</v>
      </c>
      <c r="B12" s="8" t="s">
        <v>35</v>
      </c>
      <c r="C12" s="8">
        <v>64.099999999999994</v>
      </c>
      <c r="D12" s="8">
        <v>67.5</v>
      </c>
      <c r="E12" s="8">
        <v>1.0600999593734741</v>
      </c>
      <c r="F12" s="8">
        <v>42</v>
      </c>
      <c r="G12" s="8">
        <v>1.02</v>
      </c>
      <c r="H12" s="8">
        <v>85</v>
      </c>
      <c r="I12" s="8">
        <v>87.5</v>
      </c>
      <c r="J12" s="8">
        <v>92.5</v>
      </c>
      <c r="K12" s="8">
        <v>92.5</v>
      </c>
      <c r="L12" s="8">
        <v>50</v>
      </c>
      <c r="M12" s="8">
        <v>52.5</v>
      </c>
      <c r="N12" s="8">
        <v>-55</v>
      </c>
      <c r="O12" s="8">
        <v>52.5</v>
      </c>
      <c r="P12" s="8">
        <v>145</v>
      </c>
      <c r="Q12" s="8">
        <v>122.5</v>
      </c>
      <c r="R12" s="8">
        <v>127.5</v>
      </c>
      <c r="S12" s="8">
        <v>132.5</v>
      </c>
      <c r="T12" s="8">
        <v>132.5</v>
      </c>
      <c r="U12" s="8">
        <v>277.5</v>
      </c>
      <c r="V12" s="9">
        <v>294.17773872613907</v>
      </c>
      <c r="W12" s="9">
        <v>300.06129350066186</v>
      </c>
      <c r="X12" s="7" t="s">
        <v>38</v>
      </c>
      <c r="Y12" s="8">
        <v>13670</v>
      </c>
    </row>
    <row r="13" spans="1:25" x14ac:dyDescent="0.25">
      <c r="A13" s="6" t="s">
        <v>39</v>
      </c>
      <c r="B13" s="8" t="s">
        <v>35</v>
      </c>
      <c r="C13" s="8">
        <v>70.2</v>
      </c>
      <c r="D13" s="8">
        <v>75</v>
      </c>
      <c r="E13" s="8">
        <v>0.99290001392364502</v>
      </c>
      <c r="F13" s="8">
        <v>41</v>
      </c>
      <c r="G13" s="8">
        <v>1.01</v>
      </c>
      <c r="H13" s="8">
        <v>80</v>
      </c>
      <c r="I13" s="8">
        <v>85</v>
      </c>
      <c r="J13" s="8">
        <v>92.5</v>
      </c>
      <c r="K13" s="8">
        <v>92.5</v>
      </c>
      <c r="L13" s="8">
        <v>67.5</v>
      </c>
      <c r="M13" s="8">
        <v>72.5</v>
      </c>
      <c r="N13" s="8">
        <v>77.5</v>
      </c>
      <c r="O13" s="8">
        <v>77.5</v>
      </c>
      <c r="P13" s="8">
        <v>170</v>
      </c>
      <c r="Q13" s="8">
        <v>102.5</v>
      </c>
      <c r="R13" s="8">
        <v>107.5</v>
      </c>
      <c r="S13" s="8">
        <v>115</v>
      </c>
      <c r="T13" s="8">
        <v>115</v>
      </c>
      <c r="U13" s="8">
        <v>285</v>
      </c>
      <c r="V13" s="9">
        <v>282.97650396823883</v>
      </c>
      <c r="W13" s="9">
        <v>285.80626900792123</v>
      </c>
      <c r="X13" s="7" t="s">
        <v>40</v>
      </c>
      <c r="Y13" s="8">
        <v>913473</v>
      </c>
    </row>
    <row r="14" spans="1:25" x14ac:dyDescent="0.25">
      <c r="A14" s="6" t="s">
        <v>41</v>
      </c>
      <c r="B14" s="8" t="s">
        <v>35</v>
      </c>
      <c r="C14" s="8">
        <v>73.900000000000006</v>
      </c>
      <c r="D14" s="8">
        <v>75</v>
      </c>
      <c r="E14" s="8">
        <v>0.95959997177124023</v>
      </c>
      <c r="F14" s="8">
        <v>45</v>
      </c>
      <c r="G14" s="8">
        <v>1.0549999999999999</v>
      </c>
      <c r="H14" s="8">
        <v>90</v>
      </c>
      <c r="I14" s="8">
        <v>100</v>
      </c>
      <c r="J14" s="8">
        <v>102.5</v>
      </c>
      <c r="K14" s="8">
        <v>102.5</v>
      </c>
      <c r="L14" s="8">
        <v>60</v>
      </c>
      <c r="M14" s="8">
        <v>67.5</v>
      </c>
      <c r="N14" s="8">
        <v>-70</v>
      </c>
      <c r="O14" s="8">
        <v>67.5</v>
      </c>
      <c r="P14" s="8">
        <v>170</v>
      </c>
      <c r="Q14" s="8">
        <v>110</v>
      </c>
      <c r="R14" s="8">
        <v>120</v>
      </c>
      <c r="S14" s="8">
        <v>-127.5</v>
      </c>
      <c r="T14" s="8">
        <v>120</v>
      </c>
      <c r="U14" s="8">
        <v>290</v>
      </c>
      <c r="V14" s="9">
        <v>278.28399181365967</v>
      </c>
      <c r="W14" s="9">
        <v>293.58961136341094</v>
      </c>
      <c r="X14" s="7" t="s">
        <v>42</v>
      </c>
      <c r="Y14" s="8">
        <v>913131</v>
      </c>
    </row>
    <row r="15" spans="1:25" x14ac:dyDescent="0.25">
      <c r="A15" s="6" t="s">
        <v>43</v>
      </c>
      <c r="B15" s="8" t="s">
        <v>35</v>
      </c>
      <c r="C15" s="8">
        <v>79.3</v>
      </c>
      <c r="D15" s="8">
        <v>82.5</v>
      </c>
      <c r="E15" s="8">
        <v>0.91949999332427979</v>
      </c>
      <c r="F15" s="8">
        <v>30</v>
      </c>
      <c r="G15" s="8">
        <v>1</v>
      </c>
      <c r="H15" s="8">
        <v>100</v>
      </c>
      <c r="I15" s="8">
        <v>-107.5</v>
      </c>
      <c r="J15" s="8">
        <v>-107.5</v>
      </c>
      <c r="K15" s="8">
        <v>100</v>
      </c>
      <c r="L15" s="8">
        <v>50</v>
      </c>
      <c r="M15" s="8">
        <v>55</v>
      </c>
      <c r="N15" s="8">
        <v>-65</v>
      </c>
      <c r="O15" s="8">
        <v>55</v>
      </c>
      <c r="P15" s="8">
        <v>155</v>
      </c>
      <c r="Q15" s="8">
        <v>140</v>
      </c>
      <c r="R15" s="8">
        <v>147.5</v>
      </c>
      <c r="S15" s="8">
        <v>-155</v>
      </c>
      <c r="T15" s="8">
        <v>147.5</v>
      </c>
      <c r="U15" s="8">
        <v>302.5</v>
      </c>
      <c r="V15" s="9">
        <v>278.14874798059464</v>
      </c>
      <c r="W15" s="9">
        <v>0</v>
      </c>
      <c r="X15" s="7" t="s">
        <v>44</v>
      </c>
      <c r="Y15" s="8">
        <v>911267</v>
      </c>
    </row>
    <row r="16" spans="1:25" x14ac:dyDescent="0.25">
      <c r="A16" s="6" t="s">
        <v>45</v>
      </c>
      <c r="B16" s="8" t="s">
        <v>35</v>
      </c>
      <c r="C16" s="8">
        <v>65.099999999999994</v>
      </c>
      <c r="D16" s="8">
        <v>67.5</v>
      </c>
      <c r="E16" s="8">
        <v>1.0478999614715576</v>
      </c>
      <c r="F16" s="8">
        <v>44</v>
      </c>
      <c r="G16" s="8">
        <v>1.0429999999999999</v>
      </c>
      <c r="H16" s="8">
        <v>87.5</v>
      </c>
      <c r="I16" s="8">
        <v>-95</v>
      </c>
      <c r="J16" s="8">
        <v>95</v>
      </c>
      <c r="K16" s="8">
        <v>95</v>
      </c>
      <c r="L16" s="8">
        <v>52.5</v>
      </c>
      <c r="M16" s="8">
        <v>-57.5</v>
      </c>
      <c r="N16" s="8">
        <v>57.5</v>
      </c>
      <c r="O16" s="8">
        <v>57.5</v>
      </c>
      <c r="P16" s="8">
        <v>152.5</v>
      </c>
      <c r="Q16" s="8">
        <v>102.5</v>
      </c>
      <c r="R16" s="8">
        <v>110</v>
      </c>
      <c r="S16" s="8">
        <v>-120</v>
      </c>
      <c r="T16" s="8">
        <v>110</v>
      </c>
      <c r="U16" s="8">
        <v>262.5</v>
      </c>
      <c r="V16" s="9">
        <v>275.07373988628387</v>
      </c>
      <c r="W16" s="9">
        <v>286.90191070139406</v>
      </c>
      <c r="X16" s="7" t="s">
        <v>46</v>
      </c>
      <c r="Y16" s="8">
        <v>911893</v>
      </c>
    </row>
    <row r="17" spans="1:25" x14ac:dyDescent="0.25">
      <c r="A17" s="6" t="s">
        <v>47</v>
      </c>
      <c r="B17" s="8" t="s">
        <v>35</v>
      </c>
      <c r="C17" s="8">
        <v>92.3</v>
      </c>
      <c r="D17" s="8" t="s">
        <v>48</v>
      </c>
      <c r="E17" s="8">
        <v>0.85540002584457397</v>
      </c>
      <c r="F17" s="8">
        <v>49</v>
      </c>
      <c r="G17" s="8">
        <v>1.113</v>
      </c>
      <c r="H17" s="8">
        <v>92.5</v>
      </c>
      <c r="I17" s="8">
        <v>105</v>
      </c>
      <c r="J17" s="8">
        <v>115</v>
      </c>
      <c r="K17" s="8">
        <v>115</v>
      </c>
      <c r="L17" s="8">
        <v>52.5</v>
      </c>
      <c r="M17" s="8">
        <v>-62.5</v>
      </c>
      <c r="N17" s="8">
        <v>62.5</v>
      </c>
      <c r="O17" s="8">
        <v>62.5</v>
      </c>
      <c r="P17" s="8">
        <v>177.5</v>
      </c>
      <c r="Q17" s="8">
        <v>132.5</v>
      </c>
      <c r="R17" s="8">
        <v>142.5</v>
      </c>
      <c r="S17" s="8">
        <v>-155</v>
      </c>
      <c r="T17" s="8">
        <v>142.5</v>
      </c>
      <c r="U17" s="8">
        <v>320</v>
      </c>
      <c r="V17" s="9">
        <v>273.72800827026367</v>
      </c>
      <c r="W17" s="9">
        <v>304.65927320480347</v>
      </c>
      <c r="X17" s="7" t="s">
        <v>49</v>
      </c>
      <c r="Y17" s="8">
        <v>913426</v>
      </c>
    </row>
    <row r="18" spans="1:25" x14ac:dyDescent="0.25">
      <c r="A18" s="6" t="s">
        <v>50</v>
      </c>
      <c r="B18" s="8" t="s">
        <v>35</v>
      </c>
      <c r="C18" s="8">
        <v>81.3</v>
      </c>
      <c r="D18" s="8">
        <v>82.5</v>
      </c>
      <c r="E18" s="8">
        <v>0.90700000524520874</v>
      </c>
      <c r="F18" s="8">
        <v>30</v>
      </c>
      <c r="G18" s="8">
        <v>1</v>
      </c>
      <c r="H18" s="8">
        <v>90</v>
      </c>
      <c r="I18" s="8">
        <v>102.5</v>
      </c>
      <c r="J18" s="8">
        <v>-107.5</v>
      </c>
      <c r="K18" s="8">
        <v>102.5</v>
      </c>
      <c r="L18" s="8">
        <v>60</v>
      </c>
      <c r="M18" s="8">
        <v>67.5</v>
      </c>
      <c r="N18" s="8">
        <v>-70</v>
      </c>
      <c r="O18" s="8">
        <v>67.5</v>
      </c>
      <c r="P18" s="8">
        <v>170</v>
      </c>
      <c r="Q18" s="8">
        <v>115</v>
      </c>
      <c r="R18" s="8">
        <v>127.5</v>
      </c>
      <c r="S18" s="8">
        <v>130</v>
      </c>
      <c r="T18" s="8">
        <v>130</v>
      </c>
      <c r="U18" s="8">
        <v>300</v>
      </c>
      <c r="V18" s="9">
        <v>272.10000157356262</v>
      </c>
      <c r="W18" s="9">
        <v>272.10000157356262</v>
      </c>
      <c r="X18" s="7" t="s">
        <v>51</v>
      </c>
      <c r="Y18" s="8">
        <v>908757</v>
      </c>
    </row>
    <row r="19" spans="1:25" s="21" customFormat="1" x14ac:dyDescent="0.25">
      <c r="A19" s="22" t="s">
        <v>176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  <c r="W19" s="24"/>
      <c r="X19" s="25"/>
      <c r="Y19" s="23"/>
    </row>
    <row r="20" spans="1:25" x14ac:dyDescent="0.25">
      <c r="A20" s="6" t="s">
        <v>52</v>
      </c>
      <c r="B20" s="8" t="s">
        <v>53</v>
      </c>
      <c r="C20" s="8">
        <v>88.4</v>
      </c>
      <c r="D20" s="8">
        <v>90</v>
      </c>
      <c r="E20" s="8">
        <v>0.64440000057220459</v>
      </c>
      <c r="F20" s="8">
        <v>65</v>
      </c>
      <c r="G20" s="8">
        <v>1.48</v>
      </c>
      <c r="H20" s="8">
        <v>150</v>
      </c>
      <c r="I20" s="8">
        <v>170</v>
      </c>
      <c r="J20" s="8">
        <v>-185</v>
      </c>
      <c r="K20" s="8">
        <v>170</v>
      </c>
      <c r="L20" s="8">
        <v>70</v>
      </c>
      <c r="M20" s="8">
        <v>85</v>
      </c>
      <c r="N20" s="8">
        <v>95</v>
      </c>
      <c r="O20" s="8">
        <v>95</v>
      </c>
      <c r="P20" s="8">
        <v>265</v>
      </c>
      <c r="Q20" s="8">
        <v>230</v>
      </c>
      <c r="R20" s="8">
        <v>245</v>
      </c>
      <c r="S20" s="8">
        <v>255</v>
      </c>
      <c r="T20" s="8">
        <v>255</v>
      </c>
      <c r="U20" s="8">
        <v>520</v>
      </c>
      <c r="V20" s="9">
        <v>335.08800029754639</v>
      </c>
      <c r="W20" s="9">
        <v>495.93024044036866</v>
      </c>
      <c r="X20" s="7" t="s">
        <v>54</v>
      </c>
      <c r="Y20" s="8">
        <v>910079</v>
      </c>
    </row>
    <row r="21" spans="1:25" x14ac:dyDescent="0.25">
      <c r="A21" s="6" t="s">
        <v>55</v>
      </c>
      <c r="B21" s="8" t="s">
        <v>53</v>
      </c>
      <c r="C21" s="8">
        <v>147.1</v>
      </c>
      <c r="D21" s="8" t="s">
        <v>56</v>
      </c>
      <c r="E21" s="8">
        <v>0.55479997396469116</v>
      </c>
      <c r="F21" s="8">
        <v>45</v>
      </c>
      <c r="G21" s="8">
        <v>1.0549999999999999</v>
      </c>
      <c r="H21" s="8">
        <v>240</v>
      </c>
      <c r="I21" s="8">
        <v>265</v>
      </c>
      <c r="J21" s="8">
        <v>275</v>
      </c>
      <c r="K21" s="8">
        <v>275</v>
      </c>
      <c r="L21" s="8">
        <v>227.5</v>
      </c>
      <c r="M21" s="8">
        <v>-237.5</v>
      </c>
      <c r="N21" s="8">
        <v>237.5</v>
      </c>
      <c r="O21" s="8">
        <v>237.5</v>
      </c>
      <c r="P21" s="8">
        <v>512.5</v>
      </c>
      <c r="Q21" s="8">
        <v>240</v>
      </c>
      <c r="R21" s="8">
        <v>272.5</v>
      </c>
      <c r="S21" s="8">
        <v>280</v>
      </c>
      <c r="T21" s="8">
        <v>280</v>
      </c>
      <c r="U21" s="8">
        <v>792.5</v>
      </c>
      <c r="V21" s="9">
        <v>439.67897936701775</v>
      </c>
      <c r="W21" s="9">
        <v>463.86132323220369</v>
      </c>
      <c r="X21" s="7" t="s">
        <v>57</v>
      </c>
      <c r="Y21" s="8">
        <v>92728</v>
      </c>
    </row>
    <row r="22" spans="1:25" x14ac:dyDescent="0.25">
      <c r="A22" s="6" t="s">
        <v>58</v>
      </c>
      <c r="B22" s="8" t="s">
        <v>53</v>
      </c>
      <c r="C22" s="8">
        <v>98.6</v>
      </c>
      <c r="D22" s="8">
        <v>100</v>
      </c>
      <c r="E22" s="8">
        <v>0.61210000514984131</v>
      </c>
      <c r="F22" s="8">
        <v>48</v>
      </c>
      <c r="G22" s="8">
        <v>1.097</v>
      </c>
      <c r="H22" s="8">
        <v>215</v>
      </c>
      <c r="I22" s="8">
        <v>227.5</v>
      </c>
      <c r="J22" s="8">
        <v>-232.5</v>
      </c>
      <c r="K22" s="8">
        <v>227.5</v>
      </c>
      <c r="L22" s="8">
        <v>137.5</v>
      </c>
      <c r="M22" s="8">
        <v>142.5</v>
      </c>
      <c r="N22" s="8">
        <v>-145</v>
      </c>
      <c r="O22" s="8">
        <v>142.5</v>
      </c>
      <c r="P22" s="8">
        <v>370</v>
      </c>
      <c r="Q22" s="8">
        <v>245</v>
      </c>
      <c r="R22" s="8">
        <v>260</v>
      </c>
      <c r="S22" s="8">
        <v>-267.5</v>
      </c>
      <c r="T22" s="8">
        <v>260</v>
      </c>
      <c r="U22" s="8">
        <v>630</v>
      </c>
      <c r="V22" s="9">
        <v>385.62300324440002</v>
      </c>
      <c r="W22" s="9">
        <v>423.02843455910681</v>
      </c>
      <c r="X22" s="7" t="s">
        <v>59</v>
      </c>
      <c r="Y22" s="8">
        <v>100684</v>
      </c>
    </row>
    <row r="23" spans="1:25" x14ac:dyDescent="0.25">
      <c r="A23" s="6" t="s">
        <v>60</v>
      </c>
      <c r="B23" s="8" t="s">
        <v>53</v>
      </c>
      <c r="C23" s="8">
        <v>132.69999999999999</v>
      </c>
      <c r="D23" s="8" t="s">
        <v>56</v>
      </c>
      <c r="E23" s="8">
        <v>0.56360000371932983</v>
      </c>
      <c r="F23" s="8">
        <v>46</v>
      </c>
      <c r="G23" s="8">
        <v>1.0680000000000001</v>
      </c>
      <c r="H23" s="8">
        <v>217.5</v>
      </c>
      <c r="I23" s="8">
        <v>227.5</v>
      </c>
      <c r="J23" s="8">
        <v>232.5</v>
      </c>
      <c r="K23" s="8">
        <v>232.5</v>
      </c>
      <c r="L23" s="8">
        <v>150</v>
      </c>
      <c r="M23" s="8">
        <v>157.5</v>
      </c>
      <c r="N23" s="8">
        <v>-162.5</v>
      </c>
      <c r="O23" s="8">
        <v>157.5</v>
      </c>
      <c r="P23" s="8">
        <v>390</v>
      </c>
      <c r="Q23" s="8">
        <v>-272.5</v>
      </c>
      <c r="R23" s="8">
        <v>287.5</v>
      </c>
      <c r="S23" s="8">
        <v>-302.5</v>
      </c>
      <c r="T23" s="8">
        <v>287.5</v>
      </c>
      <c r="U23" s="8">
        <v>677.5</v>
      </c>
      <c r="V23" s="9">
        <v>381.83900251984596</v>
      </c>
      <c r="W23" s="9">
        <v>407.80405469119552</v>
      </c>
      <c r="X23" s="7" t="s">
        <v>61</v>
      </c>
      <c r="Y23" s="8">
        <v>92803</v>
      </c>
    </row>
    <row r="24" spans="1:25" x14ac:dyDescent="0.25">
      <c r="A24" s="6" t="s">
        <v>62</v>
      </c>
      <c r="B24" s="8" t="s">
        <v>53</v>
      </c>
      <c r="C24" s="8">
        <v>100</v>
      </c>
      <c r="D24" s="8">
        <v>100</v>
      </c>
      <c r="E24" s="8">
        <v>0.60860002040863037</v>
      </c>
      <c r="F24" s="8">
        <v>42</v>
      </c>
      <c r="G24" s="8">
        <v>1.02</v>
      </c>
      <c r="H24" s="8">
        <v>215</v>
      </c>
      <c r="I24" s="8">
        <v>227.5</v>
      </c>
      <c r="J24" s="8">
        <v>235</v>
      </c>
      <c r="K24" s="8">
        <v>235</v>
      </c>
      <c r="L24" s="8">
        <v>127.5</v>
      </c>
      <c r="M24" s="8">
        <v>132.5</v>
      </c>
      <c r="N24" s="8">
        <v>135</v>
      </c>
      <c r="O24" s="8">
        <v>135</v>
      </c>
      <c r="P24" s="8">
        <v>370</v>
      </c>
      <c r="Q24" s="8">
        <v>230</v>
      </c>
      <c r="R24" s="8">
        <v>237.5</v>
      </c>
      <c r="S24" s="8">
        <v>-242.5</v>
      </c>
      <c r="T24" s="8">
        <v>237.5</v>
      </c>
      <c r="U24" s="8">
        <v>607.5</v>
      </c>
      <c r="V24" s="9">
        <v>369.72451239824295</v>
      </c>
      <c r="W24" s="9">
        <v>377.11900264620783</v>
      </c>
      <c r="X24" s="7" t="s">
        <v>63</v>
      </c>
      <c r="Y24" s="8">
        <v>10563</v>
      </c>
    </row>
    <row r="25" spans="1:25" x14ac:dyDescent="0.25">
      <c r="A25" s="6" t="s">
        <v>64</v>
      </c>
      <c r="B25" s="8" t="s">
        <v>53</v>
      </c>
      <c r="C25" s="8">
        <v>109.8</v>
      </c>
      <c r="D25" s="8">
        <v>110</v>
      </c>
      <c r="E25" s="8">
        <v>0.58880001306533813</v>
      </c>
      <c r="F25" s="8">
        <v>42</v>
      </c>
      <c r="G25" s="8">
        <v>1.02</v>
      </c>
      <c r="H25" s="8">
        <v>175</v>
      </c>
      <c r="I25" s="8">
        <v>185</v>
      </c>
      <c r="J25" s="8">
        <v>195</v>
      </c>
      <c r="K25" s="8">
        <v>195</v>
      </c>
      <c r="L25" s="8">
        <v>130</v>
      </c>
      <c r="M25" s="8">
        <v>137.5</v>
      </c>
      <c r="N25" s="8">
        <v>142.5</v>
      </c>
      <c r="O25" s="8">
        <v>142.5</v>
      </c>
      <c r="P25" s="8">
        <v>337.5</v>
      </c>
      <c r="Q25" s="8">
        <v>262.5</v>
      </c>
      <c r="R25" s="8">
        <v>272.5</v>
      </c>
      <c r="S25" s="8">
        <v>0</v>
      </c>
      <c r="T25" s="8">
        <v>272.5</v>
      </c>
      <c r="U25" s="8">
        <v>610</v>
      </c>
      <c r="V25" s="9">
        <v>359.16800796985626</v>
      </c>
      <c r="W25" s="9">
        <v>366.35136812925339</v>
      </c>
      <c r="X25" s="7" t="s">
        <v>65</v>
      </c>
      <c r="Y25" s="8">
        <v>6308</v>
      </c>
    </row>
    <row r="26" spans="1:25" x14ac:dyDescent="0.25">
      <c r="A26" s="6" t="s">
        <v>66</v>
      </c>
      <c r="B26" s="8" t="s">
        <v>53</v>
      </c>
      <c r="C26" s="8">
        <v>132.4</v>
      </c>
      <c r="D26" s="8" t="s">
        <v>56</v>
      </c>
      <c r="E26" s="8">
        <v>0.56379997730255127</v>
      </c>
      <c r="F26" s="8">
        <v>49</v>
      </c>
      <c r="G26" s="8">
        <v>1.113</v>
      </c>
      <c r="H26" s="8">
        <v>205</v>
      </c>
      <c r="I26" s="8">
        <v>-217.5</v>
      </c>
      <c r="J26" s="8">
        <v>-217.5</v>
      </c>
      <c r="K26" s="8">
        <v>205</v>
      </c>
      <c r="L26" s="8">
        <v>125</v>
      </c>
      <c r="M26" s="8">
        <v>132.5</v>
      </c>
      <c r="N26" s="8">
        <v>-137.5</v>
      </c>
      <c r="O26" s="8">
        <v>132.5</v>
      </c>
      <c r="P26" s="8">
        <v>337.5</v>
      </c>
      <c r="Q26" s="8">
        <v>217.5</v>
      </c>
      <c r="R26" s="8">
        <v>227.5</v>
      </c>
      <c r="S26" s="8">
        <v>0</v>
      </c>
      <c r="T26" s="8">
        <v>227.5</v>
      </c>
      <c r="U26" s="8">
        <v>565</v>
      </c>
      <c r="V26" s="9">
        <v>318.54698717594147</v>
      </c>
      <c r="W26" s="9">
        <v>354.54279672682287</v>
      </c>
      <c r="X26" s="7" t="s">
        <v>67</v>
      </c>
      <c r="Y26" s="8">
        <v>94593</v>
      </c>
    </row>
    <row r="27" spans="1:25" x14ac:dyDescent="0.25">
      <c r="A27" s="6" t="s">
        <v>68</v>
      </c>
      <c r="B27" s="8" t="s">
        <v>53</v>
      </c>
      <c r="C27" s="8">
        <v>81.400000000000006</v>
      </c>
      <c r="D27" s="8">
        <v>82.5</v>
      </c>
      <c r="E27" s="8">
        <v>0.6754000186920166</v>
      </c>
      <c r="F27" s="8">
        <v>45</v>
      </c>
      <c r="G27" s="8">
        <v>1.0549999999999999</v>
      </c>
      <c r="H27" s="8">
        <v>165</v>
      </c>
      <c r="I27" s="8">
        <v>-182.5</v>
      </c>
      <c r="J27" s="8">
        <v>-182.5</v>
      </c>
      <c r="K27" s="8">
        <v>165</v>
      </c>
      <c r="L27" s="8">
        <v>125</v>
      </c>
      <c r="M27" s="8">
        <v>-137.5</v>
      </c>
      <c r="N27" s="8">
        <v>-137.5</v>
      </c>
      <c r="O27" s="8">
        <v>125</v>
      </c>
      <c r="P27" s="8">
        <v>290</v>
      </c>
      <c r="Q27" s="8">
        <v>200</v>
      </c>
      <c r="R27" s="8">
        <v>207.5</v>
      </c>
      <c r="S27" s="8">
        <v>-212.5</v>
      </c>
      <c r="T27" s="8">
        <v>207.5</v>
      </c>
      <c r="U27" s="8">
        <v>497.5</v>
      </c>
      <c r="V27" s="9">
        <v>336.01150929927826</v>
      </c>
      <c r="W27" s="9">
        <v>354.49214231073853</v>
      </c>
      <c r="X27" s="7" t="s">
        <v>69</v>
      </c>
      <c r="Y27" s="8">
        <v>3577</v>
      </c>
    </row>
    <row r="28" spans="1:25" x14ac:dyDescent="0.25">
      <c r="A28" s="6" t="s">
        <v>70</v>
      </c>
      <c r="B28" s="8" t="s">
        <v>53</v>
      </c>
      <c r="C28" s="8">
        <v>102.1</v>
      </c>
      <c r="D28" s="8">
        <v>110</v>
      </c>
      <c r="E28" s="8">
        <v>0.60369998216629028</v>
      </c>
      <c r="F28" s="8">
        <v>41</v>
      </c>
      <c r="G28" s="8">
        <v>1.01</v>
      </c>
      <c r="H28" s="8">
        <v>-175</v>
      </c>
      <c r="I28" s="8">
        <v>182.5</v>
      </c>
      <c r="J28" s="8">
        <v>192.5</v>
      </c>
      <c r="K28" s="8">
        <v>192.5</v>
      </c>
      <c r="L28" s="8">
        <v>-125</v>
      </c>
      <c r="M28" s="8">
        <v>142.5</v>
      </c>
      <c r="N28" s="8">
        <v>-155</v>
      </c>
      <c r="O28" s="8">
        <v>142.5</v>
      </c>
      <c r="P28" s="8">
        <v>335</v>
      </c>
      <c r="Q28" s="8">
        <v>215</v>
      </c>
      <c r="R28" s="8">
        <v>227.5</v>
      </c>
      <c r="S28" s="8">
        <v>232.5</v>
      </c>
      <c r="T28" s="8">
        <v>232.5</v>
      </c>
      <c r="U28" s="8">
        <v>567.5</v>
      </c>
      <c r="V28" s="9">
        <v>342.59973987936974</v>
      </c>
      <c r="W28" s="9">
        <v>346.02573727816343</v>
      </c>
      <c r="X28" s="7" t="s">
        <v>71</v>
      </c>
      <c r="Y28" s="8">
        <v>911899</v>
      </c>
    </row>
    <row r="29" spans="1:25" x14ac:dyDescent="0.25">
      <c r="A29" s="6" t="s">
        <v>72</v>
      </c>
      <c r="B29" s="8" t="s">
        <v>53</v>
      </c>
      <c r="C29" s="8">
        <v>110.9</v>
      </c>
      <c r="D29" s="8">
        <v>125</v>
      </c>
      <c r="E29" s="8">
        <v>0.58700001239776611</v>
      </c>
      <c r="F29" s="8">
        <v>48</v>
      </c>
      <c r="G29" s="8">
        <v>1.097</v>
      </c>
      <c r="H29" s="8">
        <v>185</v>
      </c>
      <c r="I29" s="8">
        <v>-192.5</v>
      </c>
      <c r="J29" s="8">
        <v>192.5</v>
      </c>
      <c r="K29" s="8">
        <v>192.5</v>
      </c>
      <c r="L29" s="8">
        <v>115</v>
      </c>
      <c r="M29" s="8">
        <v>122.5</v>
      </c>
      <c r="N29" s="8">
        <v>-130</v>
      </c>
      <c r="O29" s="8">
        <v>122.5</v>
      </c>
      <c r="P29" s="8">
        <v>315</v>
      </c>
      <c r="Q29" s="8">
        <v>205</v>
      </c>
      <c r="R29" s="8">
        <v>-220</v>
      </c>
      <c r="S29" s="8">
        <v>-220</v>
      </c>
      <c r="T29" s="8">
        <v>205</v>
      </c>
      <c r="U29" s="8">
        <v>520</v>
      </c>
      <c r="V29" s="9">
        <v>305.24000644683838</v>
      </c>
      <c r="W29" s="9">
        <v>334.84828707218168</v>
      </c>
      <c r="X29" s="7" t="s">
        <v>73</v>
      </c>
      <c r="Y29" s="8">
        <v>5928</v>
      </c>
    </row>
    <row r="30" spans="1:25" x14ac:dyDescent="0.25">
      <c r="A30" s="6" t="s">
        <v>74</v>
      </c>
      <c r="B30" s="8" t="s">
        <v>53</v>
      </c>
      <c r="C30" s="8">
        <v>123.6</v>
      </c>
      <c r="D30" s="8">
        <v>125</v>
      </c>
      <c r="E30" s="8">
        <v>0.57120001316070557</v>
      </c>
      <c r="F30" s="8">
        <v>41</v>
      </c>
      <c r="G30" s="8">
        <v>1.01</v>
      </c>
      <c r="H30" s="8">
        <v>125</v>
      </c>
      <c r="I30" s="8">
        <v>142.5</v>
      </c>
      <c r="J30" s="8">
        <v>160</v>
      </c>
      <c r="K30" s="8">
        <v>160</v>
      </c>
      <c r="L30" s="8">
        <v>125</v>
      </c>
      <c r="M30" s="8">
        <v>135</v>
      </c>
      <c r="N30" s="8">
        <v>-147.5</v>
      </c>
      <c r="O30" s="8">
        <v>135</v>
      </c>
      <c r="P30" s="8">
        <v>295</v>
      </c>
      <c r="Q30" s="8">
        <v>145</v>
      </c>
      <c r="R30" s="8">
        <v>160</v>
      </c>
      <c r="S30" s="8">
        <v>172.5</v>
      </c>
      <c r="T30" s="8">
        <v>172.5</v>
      </c>
      <c r="U30" s="8">
        <v>467.5</v>
      </c>
      <c r="V30" s="9">
        <v>267.03600615262985</v>
      </c>
      <c r="W30" s="9">
        <v>269.70636621415616</v>
      </c>
      <c r="X30" s="7" t="s">
        <v>75</v>
      </c>
      <c r="Y30" s="8"/>
    </row>
    <row r="31" spans="1:25" x14ac:dyDescent="0.25">
      <c r="A31" s="6" t="s">
        <v>76</v>
      </c>
      <c r="B31" s="8" t="s">
        <v>53</v>
      </c>
      <c r="C31" s="8">
        <v>125</v>
      </c>
      <c r="D31" s="8">
        <v>125</v>
      </c>
      <c r="E31" s="8">
        <v>0.56980001926422119</v>
      </c>
      <c r="F31" s="8">
        <v>45</v>
      </c>
      <c r="G31" s="8">
        <v>1.0549999999999999</v>
      </c>
      <c r="H31" s="8">
        <v>-235</v>
      </c>
      <c r="I31" s="8">
        <v>-235</v>
      </c>
      <c r="J31" s="8">
        <v>0</v>
      </c>
      <c r="K31" s="8">
        <v>0</v>
      </c>
      <c r="L31" s="8">
        <v>110</v>
      </c>
      <c r="M31" s="8">
        <v>130</v>
      </c>
      <c r="N31" s="8">
        <v>137.5</v>
      </c>
      <c r="O31" s="8">
        <v>137.5</v>
      </c>
      <c r="P31" s="8">
        <v>0</v>
      </c>
      <c r="Q31" s="8">
        <v>140</v>
      </c>
      <c r="R31" s="8">
        <v>165</v>
      </c>
      <c r="S31" s="8">
        <v>185</v>
      </c>
      <c r="T31" s="8">
        <v>185</v>
      </c>
      <c r="U31" s="8">
        <v>0</v>
      </c>
      <c r="V31" s="9">
        <v>0</v>
      </c>
      <c r="W31" s="9">
        <v>0</v>
      </c>
      <c r="X31" s="7" t="s">
        <v>77</v>
      </c>
      <c r="Y31" s="8">
        <v>911643</v>
      </c>
    </row>
    <row r="32" spans="1:25" x14ac:dyDescent="0.25">
      <c r="A32" s="6" t="s">
        <v>78</v>
      </c>
      <c r="B32" s="8" t="s">
        <v>53</v>
      </c>
      <c r="C32" s="8">
        <v>114.5</v>
      </c>
      <c r="D32" s="8">
        <v>125</v>
      </c>
      <c r="E32" s="8">
        <v>0.58170002698898315</v>
      </c>
      <c r="F32" s="8">
        <v>57</v>
      </c>
      <c r="G32" s="8">
        <v>1.258</v>
      </c>
      <c r="H32" s="8">
        <v>-182.5</v>
      </c>
      <c r="I32" s="8">
        <v>-182.5</v>
      </c>
      <c r="J32" s="8">
        <v>-182.5</v>
      </c>
      <c r="K32" s="8">
        <v>0</v>
      </c>
      <c r="L32" s="8">
        <v>130</v>
      </c>
      <c r="M32" s="8">
        <v>137.5</v>
      </c>
      <c r="N32" s="8">
        <v>140</v>
      </c>
      <c r="O32" s="8">
        <v>140</v>
      </c>
      <c r="P32" s="8">
        <v>0</v>
      </c>
      <c r="Q32" s="8">
        <v>182.5</v>
      </c>
      <c r="R32" s="8">
        <v>190</v>
      </c>
      <c r="S32" s="8">
        <v>202.5</v>
      </c>
      <c r="T32" s="8">
        <v>202.5</v>
      </c>
      <c r="U32" s="8">
        <v>0</v>
      </c>
      <c r="V32" s="9">
        <v>0</v>
      </c>
      <c r="W32" s="9">
        <v>0</v>
      </c>
      <c r="X32" s="7" t="s">
        <v>77</v>
      </c>
      <c r="Y32" s="8">
        <v>6548</v>
      </c>
    </row>
    <row r="33" spans="1:25" x14ac:dyDescent="0.25">
      <c r="A33" s="6" t="s">
        <v>79</v>
      </c>
      <c r="B33" s="8" t="s">
        <v>53</v>
      </c>
      <c r="C33" s="8">
        <v>111.5</v>
      </c>
      <c r="D33" s="8">
        <v>125</v>
      </c>
      <c r="E33" s="8">
        <v>0.58609998226165771</v>
      </c>
      <c r="F33" s="8">
        <v>55</v>
      </c>
      <c r="G33" s="8">
        <v>1.2250000000000001</v>
      </c>
      <c r="H33" s="8">
        <v>-220</v>
      </c>
      <c r="I33" s="8">
        <v>-220</v>
      </c>
      <c r="J33" s="8">
        <v>-220</v>
      </c>
      <c r="K33" s="8">
        <v>0</v>
      </c>
      <c r="L33" s="8">
        <v>-145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/>
      <c r="S33" s="8"/>
      <c r="T33" s="8">
        <v>0</v>
      </c>
      <c r="U33" s="8">
        <v>0</v>
      </c>
      <c r="V33" s="9">
        <v>0</v>
      </c>
      <c r="W33" s="9">
        <v>0</v>
      </c>
      <c r="X33" s="7" t="s">
        <v>77</v>
      </c>
      <c r="Y33" s="8">
        <v>913491</v>
      </c>
    </row>
    <row r="34" spans="1:25" s="21" customFormat="1" x14ac:dyDescent="0.25">
      <c r="A34" s="22" t="s">
        <v>177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4"/>
      <c r="W34" s="24"/>
      <c r="X34" s="25"/>
      <c r="Y34" s="23"/>
    </row>
    <row r="35" spans="1:25" x14ac:dyDescent="0.25">
      <c r="A35" s="6" t="s">
        <v>112</v>
      </c>
      <c r="B35" s="8" t="s">
        <v>113</v>
      </c>
      <c r="C35" s="8">
        <v>91.4</v>
      </c>
      <c r="D35" s="8">
        <v>100</v>
      </c>
      <c r="E35" s="8">
        <v>0.63349997997283936</v>
      </c>
      <c r="F35" s="8">
        <v>21</v>
      </c>
      <c r="G35" s="8">
        <v>1.02</v>
      </c>
      <c r="H35" s="8">
        <v>232.5</v>
      </c>
      <c r="I35" s="8">
        <v>245</v>
      </c>
      <c r="J35" s="8">
        <v>252.5</v>
      </c>
      <c r="K35" s="8">
        <v>252.5</v>
      </c>
      <c r="L35" s="8">
        <v>142.5</v>
      </c>
      <c r="M35" s="8">
        <v>152.5</v>
      </c>
      <c r="N35" s="8">
        <v>-157.5</v>
      </c>
      <c r="O35" s="8">
        <v>152.5</v>
      </c>
      <c r="P35" s="8">
        <v>405</v>
      </c>
      <c r="Q35" s="8">
        <v>250</v>
      </c>
      <c r="R35" s="8">
        <v>265</v>
      </c>
      <c r="S35" s="8">
        <v>-272.5</v>
      </c>
      <c r="T35" s="8">
        <v>265</v>
      </c>
      <c r="U35" s="8">
        <v>670</v>
      </c>
      <c r="V35" s="9">
        <v>424.44498658180237</v>
      </c>
      <c r="W35" s="9">
        <v>432.93388631343845</v>
      </c>
      <c r="X35" s="7" t="s">
        <v>114</v>
      </c>
      <c r="Y35" s="8">
        <v>13278</v>
      </c>
    </row>
    <row r="36" spans="1:25" x14ac:dyDescent="0.25">
      <c r="A36" s="6" t="s">
        <v>115</v>
      </c>
      <c r="B36" s="8" t="s">
        <v>113</v>
      </c>
      <c r="C36" s="8">
        <v>95.9</v>
      </c>
      <c r="D36" s="8">
        <v>100</v>
      </c>
      <c r="E36" s="8">
        <v>0.6194000244140625</v>
      </c>
      <c r="F36" s="8">
        <v>22</v>
      </c>
      <c r="G36" s="8">
        <v>1.01</v>
      </c>
      <c r="H36" s="8">
        <v>205</v>
      </c>
      <c r="I36" s="8">
        <v>-215</v>
      </c>
      <c r="J36" s="8">
        <v>215</v>
      </c>
      <c r="K36" s="8">
        <v>215</v>
      </c>
      <c r="L36" s="8">
        <v>180</v>
      </c>
      <c r="M36" s="8">
        <v>187.5</v>
      </c>
      <c r="N36" s="8">
        <v>192.5</v>
      </c>
      <c r="O36" s="8">
        <v>192.5</v>
      </c>
      <c r="P36" s="8">
        <v>407.5</v>
      </c>
      <c r="Q36" s="8">
        <v>250</v>
      </c>
      <c r="R36" s="8">
        <v>262.5</v>
      </c>
      <c r="S36" s="8">
        <v>272.5</v>
      </c>
      <c r="T36" s="8">
        <v>272.5</v>
      </c>
      <c r="U36" s="8">
        <v>680</v>
      </c>
      <c r="V36" s="9">
        <v>421.1920166015625</v>
      </c>
      <c r="W36" s="9">
        <v>425.4039367675781</v>
      </c>
      <c r="X36" s="7" t="s">
        <v>116</v>
      </c>
      <c r="Y36" s="8">
        <v>93803</v>
      </c>
    </row>
    <row r="37" spans="1:25" x14ac:dyDescent="0.25">
      <c r="A37" s="6" t="s">
        <v>117</v>
      </c>
      <c r="B37" s="8" t="s">
        <v>113</v>
      </c>
      <c r="C37" s="8">
        <v>116.1</v>
      </c>
      <c r="D37" s="8">
        <v>125</v>
      </c>
      <c r="E37" s="8">
        <v>0.57959997653961182</v>
      </c>
      <c r="F37" s="8">
        <v>22</v>
      </c>
      <c r="G37" s="8">
        <v>1.01</v>
      </c>
      <c r="H37" s="8">
        <v>215</v>
      </c>
      <c r="I37" s="8">
        <v>227.5</v>
      </c>
      <c r="J37" s="8">
        <v>-237.5</v>
      </c>
      <c r="K37" s="8">
        <v>227.5</v>
      </c>
      <c r="L37" s="8">
        <v>185</v>
      </c>
      <c r="M37" s="8">
        <v>192.5</v>
      </c>
      <c r="N37" s="8">
        <v>-195</v>
      </c>
      <c r="O37" s="8">
        <v>192.5</v>
      </c>
      <c r="P37" s="8">
        <v>420</v>
      </c>
      <c r="Q37" s="8">
        <v>237.5</v>
      </c>
      <c r="R37" s="8">
        <v>250</v>
      </c>
      <c r="S37" s="8">
        <v>262.5</v>
      </c>
      <c r="T37" s="8">
        <v>262.5</v>
      </c>
      <c r="U37" s="8">
        <v>682.5</v>
      </c>
      <c r="V37" s="9">
        <v>395.57698398828506</v>
      </c>
      <c r="W37" s="9">
        <v>399.53275382816793</v>
      </c>
      <c r="X37" s="7" t="s">
        <v>118</v>
      </c>
      <c r="Y37" s="8">
        <v>200034</v>
      </c>
    </row>
    <row r="38" spans="1:25" x14ac:dyDescent="0.25">
      <c r="A38" s="6" t="s">
        <v>119</v>
      </c>
      <c r="B38" s="8" t="s">
        <v>113</v>
      </c>
      <c r="C38" s="8">
        <v>95</v>
      </c>
      <c r="D38" s="8">
        <v>100</v>
      </c>
      <c r="E38" s="8">
        <v>0.62199997901916504</v>
      </c>
      <c r="F38" s="8">
        <v>16</v>
      </c>
      <c r="G38" s="8">
        <v>1.1299999999999999</v>
      </c>
      <c r="H38" s="8">
        <v>205</v>
      </c>
      <c r="I38" s="8">
        <v>-220</v>
      </c>
      <c r="J38" s="8">
        <v>-230</v>
      </c>
      <c r="K38" s="8">
        <v>205</v>
      </c>
      <c r="L38" s="8">
        <v>115</v>
      </c>
      <c r="M38" s="8">
        <v>130</v>
      </c>
      <c r="N38" s="8">
        <v>-140</v>
      </c>
      <c r="O38" s="8">
        <v>130</v>
      </c>
      <c r="P38" s="8">
        <v>335</v>
      </c>
      <c r="Q38" s="8">
        <v>207.5</v>
      </c>
      <c r="R38" s="8">
        <v>222.5</v>
      </c>
      <c r="S38" s="8">
        <v>230</v>
      </c>
      <c r="T38" s="8">
        <v>230</v>
      </c>
      <c r="U38" s="8">
        <v>565</v>
      </c>
      <c r="V38" s="9">
        <v>351.42998814582825</v>
      </c>
      <c r="W38" s="9">
        <v>397.11588660478589</v>
      </c>
      <c r="X38" s="7" t="s">
        <v>120</v>
      </c>
      <c r="Y38" s="8">
        <v>200117</v>
      </c>
    </row>
    <row r="39" spans="1:25" x14ac:dyDescent="0.25">
      <c r="A39" s="6" t="s">
        <v>121</v>
      </c>
      <c r="B39" s="8" t="s">
        <v>113</v>
      </c>
      <c r="C39" s="8">
        <v>79.400000000000006</v>
      </c>
      <c r="D39" s="8">
        <v>82.5</v>
      </c>
      <c r="E39" s="8">
        <v>0.68599998950958252</v>
      </c>
      <c r="F39" s="8">
        <v>20</v>
      </c>
      <c r="G39" s="8">
        <v>1.03</v>
      </c>
      <c r="H39" s="8">
        <v>180</v>
      </c>
      <c r="I39" s="8">
        <v>185</v>
      </c>
      <c r="J39" s="8">
        <v>-190</v>
      </c>
      <c r="K39" s="8">
        <v>185</v>
      </c>
      <c r="L39" s="8">
        <v>-140</v>
      </c>
      <c r="M39" s="8">
        <v>140</v>
      </c>
      <c r="N39" s="8">
        <v>142.5</v>
      </c>
      <c r="O39" s="8">
        <v>142.5</v>
      </c>
      <c r="P39" s="8">
        <v>327.5</v>
      </c>
      <c r="Q39" s="8">
        <v>220</v>
      </c>
      <c r="R39" s="8">
        <v>227.5</v>
      </c>
      <c r="S39" s="8">
        <v>232.5</v>
      </c>
      <c r="T39" s="8">
        <v>232.5</v>
      </c>
      <c r="U39" s="8">
        <v>560</v>
      </c>
      <c r="V39" s="9">
        <v>384.15999412536621</v>
      </c>
      <c r="W39" s="9">
        <v>395.6847939491272</v>
      </c>
      <c r="X39" s="7" t="s">
        <v>122</v>
      </c>
      <c r="Y39" s="8">
        <v>908247</v>
      </c>
    </row>
    <row r="40" spans="1:25" x14ac:dyDescent="0.25">
      <c r="A40" s="6" t="s">
        <v>123</v>
      </c>
      <c r="B40" s="8" t="s">
        <v>113</v>
      </c>
      <c r="C40" s="8">
        <v>101.1</v>
      </c>
      <c r="D40" s="8">
        <v>110</v>
      </c>
      <c r="E40" s="8">
        <v>0.60600000619888306</v>
      </c>
      <c r="F40" s="8">
        <v>21</v>
      </c>
      <c r="G40" s="8">
        <v>1.02</v>
      </c>
      <c r="H40" s="8">
        <v>220</v>
      </c>
      <c r="I40" s="8">
        <v>232.5</v>
      </c>
      <c r="J40" s="8">
        <v>237.5</v>
      </c>
      <c r="K40" s="8">
        <v>237.5</v>
      </c>
      <c r="L40" s="8">
        <v>147.5</v>
      </c>
      <c r="M40" s="8">
        <v>155</v>
      </c>
      <c r="N40" s="8">
        <v>157.5</v>
      </c>
      <c r="O40" s="8">
        <v>157.5</v>
      </c>
      <c r="P40" s="8">
        <v>395</v>
      </c>
      <c r="Q40" s="8">
        <v>220</v>
      </c>
      <c r="R40" s="8">
        <v>232.5</v>
      </c>
      <c r="S40" s="8">
        <v>-237.5</v>
      </c>
      <c r="T40" s="8">
        <v>232.5</v>
      </c>
      <c r="U40" s="8">
        <v>627.5</v>
      </c>
      <c r="V40" s="9">
        <v>380.26500388979912</v>
      </c>
      <c r="W40" s="9">
        <v>387.87030396759513</v>
      </c>
      <c r="X40" s="7" t="s">
        <v>124</v>
      </c>
      <c r="Y40" s="8">
        <v>911182</v>
      </c>
    </row>
    <row r="41" spans="1:25" x14ac:dyDescent="0.25">
      <c r="A41" s="6" t="s">
        <v>125</v>
      </c>
      <c r="B41" s="8" t="s">
        <v>113</v>
      </c>
      <c r="C41" s="8">
        <v>169.6</v>
      </c>
      <c r="D41" s="8" t="s">
        <v>56</v>
      </c>
      <c r="E41" s="8">
        <v>0.54329997301101685</v>
      </c>
      <c r="F41" s="8">
        <v>19</v>
      </c>
      <c r="G41" s="8">
        <v>1.04</v>
      </c>
      <c r="H41" s="8">
        <v>255</v>
      </c>
      <c r="I41" s="8">
        <v>265</v>
      </c>
      <c r="J41" s="8">
        <v>275</v>
      </c>
      <c r="K41" s="8">
        <v>275</v>
      </c>
      <c r="L41" s="8">
        <v>155</v>
      </c>
      <c r="M41" s="8">
        <v>160</v>
      </c>
      <c r="N41" s="8">
        <v>-165</v>
      </c>
      <c r="O41" s="8">
        <v>160</v>
      </c>
      <c r="P41" s="8">
        <v>435</v>
      </c>
      <c r="Q41" s="8">
        <v>235</v>
      </c>
      <c r="R41" s="8">
        <v>240</v>
      </c>
      <c r="S41" s="8">
        <v>245</v>
      </c>
      <c r="T41" s="8">
        <v>245</v>
      </c>
      <c r="U41" s="8">
        <v>680</v>
      </c>
      <c r="V41" s="9">
        <v>369.44398164749146</v>
      </c>
      <c r="W41" s="9">
        <v>384.2217409133911</v>
      </c>
      <c r="X41" s="7" t="s">
        <v>126</v>
      </c>
      <c r="Y41" s="8">
        <v>18866</v>
      </c>
    </row>
    <row r="42" spans="1:25" x14ac:dyDescent="0.25">
      <c r="A42" s="6" t="s">
        <v>127</v>
      </c>
      <c r="B42" s="8" t="s">
        <v>113</v>
      </c>
      <c r="C42" s="8">
        <v>107.3</v>
      </c>
      <c r="D42" s="8">
        <v>110</v>
      </c>
      <c r="E42" s="8">
        <v>0.59320002794265747</v>
      </c>
      <c r="F42" s="8">
        <v>22</v>
      </c>
      <c r="G42" s="8">
        <v>1.01</v>
      </c>
      <c r="H42" s="8">
        <v>175</v>
      </c>
      <c r="I42" s="8">
        <v>187.5</v>
      </c>
      <c r="J42" s="8">
        <v>197.5</v>
      </c>
      <c r="K42" s="8">
        <v>197.5</v>
      </c>
      <c r="L42" s="8">
        <v>-165</v>
      </c>
      <c r="M42" s="8">
        <v>165</v>
      </c>
      <c r="N42" s="8">
        <v>-182.5</v>
      </c>
      <c r="O42" s="8">
        <v>165</v>
      </c>
      <c r="P42" s="8">
        <v>362.5</v>
      </c>
      <c r="Q42" s="8">
        <v>250</v>
      </c>
      <c r="R42" s="8">
        <v>-265</v>
      </c>
      <c r="S42" s="8">
        <v>-265</v>
      </c>
      <c r="T42" s="8">
        <v>250</v>
      </c>
      <c r="U42" s="8">
        <v>612.5</v>
      </c>
      <c r="V42" s="9">
        <v>363.3350171148777</v>
      </c>
      <c r="W42" s="9">
        <v>366.96836728602648</v>
      </c>
      <c r="X42" s="7" t="s">
        <v>128</v>
      </c>
      <c r="Y42" s="8">
        <v>200114</v>
      </c>
    </row>
    <row r="43" spans="1:25" x14ac:dyDescent="0.25">
      <c r="A43" s="6" t="s">
        <v>129</v>
      </c>
      <c r="B43" s="8" t="s">
        <v>113</v>
      </c>
      <c r="C43" s="8">
        <v>102.7</v>
      </c>
      <c r="D43" s="8">
        <v>110</v>
      </c>
      <c r="E43" s="8">
        <v>0.60240000486373901</v>
      </c>
      <c r="F43" s="8">
        <v>17</v>
      </c>
      <c r="G43" s="8">
        <v>1.08</v>
      </c>
      <c r="H43" s="8">
        <v>185</v>
      </c>
      <c r="I43" s="8">
        <v>205</v>
      </c>
      <c r="J43" s="8">
        <v>-230</v>
      </c>
      <c r="K43" s="8">
        <v>205</v>
      </c>
      <c r="L43" s="8">
        <v>115</v>
      </c>
      <c r="M43" s="8">
        <v>125</v>
      </c>
      <c r="N43" s="8">
        <v>127.5</v>
      </c>
      <c r="O43" s="8">
        <v>127.5</v>
      </c>
      <c r="P43" s="8">
        <v>332.5</v>
      </c>
      <c r="Q43" s="8">
        <v>185</v>
      </c>
      <c r="R43" s="8">
        <v>230</v>
      </c>
      <c r="S43" s="8">
        <v>-257.5</v>
      </c>
      <c r="T43" s="8">
        <v>230</v>
      </c>
      <c r="U43" s="8">
        <v>562.5</v>
      </c>
      <c r="V43" s="9">
        <v>338.8500027358532</v>
      </c>
      <c r="W43" s="9">
        <v>365.95800295472145</v>
      </c>
      <c r="X43" s="7" t="s">
        <v>130</v>
      </c>
      <c r="Y43" s="8">
        <v>90097</v>
      </c>
    </row>
    <row r="44" spans="1:25" x14ac:dyDescent="0.25">
      <c r="A44" s="6" t="s">
        <v>131</v>
      </c>
      <c r="B44" s="8" t="s">
        <v>113</v>
      </c>
      <c r="C44" s="8">
        <v>77.2</v>
      </c>
      <c r="D44" s="8">
        <v>82.5</v>
      </c>
      <c r="E44" s="8">
        <v>0.69870001077651978</v>
      </c>
      <c r="F44" s="8">
        <v>15</v>
      </c>
      <c r="G44" s="8">
        <v>1.18</v>
      </c>
      <c r="H44" s="8">
        <v>-112.5</v>
      </c>
      <c r="I44" s="8">
        <v>112.5</v>
      </c>
      <c r="J44" s="8">
        <v>115</v>
      </c>
      <c r="K44" s="8">
        <v>115</v>
      </c>
      <c r="L44" s="8">
        <v>95</v>
      </c>
      <c r="M44" s="8">
        <v>-97.5</v>
      </c>
      <c r="N44" s="8">
        <v>97.5</v>
      </c>
      <c r="O44" s="8">
        <v>97.5</v>
      </c>
      <c r="P44" s="8">
        <v>212.5</v>
      </c>
      <c r="Q44" s="8">
        <v>207.5</v>
      </c>
      <c r="R44" s="8">
        <v>220</v>
      </c>
      <c r="S44" s="8">
        <v>227.5</v>
      </c>
      <c r="T44" s="8">
        <v>227.5</v>
      </c>
      <c r="U44" s="8">
        <v>440</v>
      </c>
      <c r="V44" s="9">
        <v>307.4280047416687</v>
      </c>
      <c r="W44" s="9">
        <v>362.76504559516906</v>
      </c>
      <c r="X44" s="7" t="s">
        <v>132</v>
      </c>
      <c r="Y44" s="8">
        <v>911444</v>
      </c>
    </row>
    <row r="45" spans="1:25" x14ac:dyDescent="0.25">
      <c r="A45" s="6" t="s">
        <v>133</v>
      </c>
      <c r="B45" s="8" t="s">
        <v>113</v>
      </c>
      <c r="C45" s="8">
        <v>71.7</v>
      </c>
      <c r="D45" s="8">
        <v>75</v>
      </c>
      <c r="E45" s="8">
        <v>0.73600000143051147</v>
      </c>
      <c r="F45" s="8">
        <v>15</v>
      </c>
      <c r="G45" s="8">
        <v>1.18</v>
      </c>
      <c r="H45" s="8">
        <v>112.5</v>
      </c>
      <c r="I45" s="8">
        <v>117.5</v>
      </c>
      <c r="J45" s="8">
        <v>-127.5</v>
      </c>
      <c r="K45" s="8">
        <v>117.5</v>
      </c>
      <c r="L45" s="8">
        <v>75</v>
      </c>
      <c r="M45" s="8">
        <v>80</v>
      </c>
      <c r="N45" s="8">
        <v>85</v>
      </c>
      <c r="O45" s="8">
        <v>85</v>
      </c>
      <c r="P45" s="8">
        <v>202.5</v>
      </c>
      <c r="Q45" s="8">
        <v>130</v>
      </c>
      <c r="R45" s="8">
        <v>137.5</v>
      </c>
      <c r="S45" s="8">
        <v>147.5</v>
      </c>
      <c r="T45" s="8">
        <v>147.5</v>
      </c>
      <c r="U45" s="8">
        <v>350</v>
      </c>
      <c r="V45" s="9">
        <v>257.60000050067902</v>
      </c>
      <c r="W45" s="9">
        <v>303.96800059080124</v>
      </c>
      <c r="X45" s="7" t="s">
        <v>134</v>
      </c>
      <c r="Y45" s="8">
        <v>913499</v>
      </c>
    </row>
    <row r="46" spans="1:25" x14ac:dyDescent="0.25">
      <c r="A46" s="6" t="s">
        <v>135</v>
      </c>
      <c r="B46" s="8" t="s">
        <v>113</v>
      </c>
      <c r="C46" s="8">
        <v>112</v>
      </c>
      <c r="D46" s="8">
        <v>125</v>
      </c>
      <c r="E46" s="8">
        <v>0.5853000283241272</v>
      </c>
      <c r="F46" s="8">
        <v>17</v>
      </c>
      <c r="G46" s="8">
        <v>1.08</v>
      </c>
      <c r="H46" s="8">
        <v>142.5</v>
      </c>
      <c r="I46" s="8">
        <v>157.5</v>
      </c>
      <c r="J46" s="8">
        <v>170</v>
      </c>
      <c r="K46" s="8">
        <v>170</v>
      </c>
      <c r="L46" s="8">
        <v>112.5</v>
      </c>
      <c r="M46" s="8">
        <v>120</v>
      </c>
      <c r="N46" s="8">
        <v>125</v>
      </c>
      <c r="O46" s="8">
        <v>125</v>
      </c>
      <c r="P46" s="8">
        <v>295</v>
      </c>
      <c r="Q46" s="8">
        <v>142.5</v>
      </c>
      <c r="R46" s="8">
        <v>165</v>
      </c>
      <c r="S46" s="8">
        <v>182.5</v>
      </c>
      <c r="T46" s="8">
        <v>182.5</v>
      </c>
      <c r="U46" s="8">
        <v>477.5</v>
      </c>
      <c r="V46" s="9">
        <v>279.48076352477074</v>
      </c>
      <c r="W46" s="9">
        <v>301.8392246067524</v>
      </c>
      <c r="X46" s="7" t="s">
        <v>136</v>
      </c>
      <c r="Y46" s="8">
        <v>911734</v>
      </c>
    </row>
    <row r="47" spans="1:25" x14ac:dyDescent="0.25">
      <c r="A47" s="6" t="s">
        <v>137</v>
      </c>
      <c r="B47" s="8" t="s">
        <v>113</v>
      </c>
      <c r="C47" s="8">
        <v>79.5</v>
      </c>
      <c r="D47" s="8">
        <v>82.5</v>
      </c>
      <c r="E47" s="8">
        <v>0.68540000915527344</v>
      </c>
      <c r="F47" s="8">
        <v>16</v>
      </c>
      <c r="G47" s="8">
        <v>1.1299999999999999</v>
      </c>
      <c r="H47" s="8">
        <v>112.5</v>
      </c>
      <c r="I47" s="8">
        <v>117.5</v>
      </c>
      <c r="J47" s="8">
        <v>125</v>
      </c>
      <c r="K47" s="8">
        <v>125</v>
      </c>
      <c r="L47" s="8">
        <v>77.5</v>
      </c>
      <c r="M47" s="8">
        <v>85</v>
      </c>
      <c r="N47" s="8">
        <v>-90</v>
      </c>
      <c r="O47" s="8">
        <v>85</v>
      </c>
      <c r="P47" s="8">
        <v>210</v>
      </c>
      <c r="Q47" s="8">
        <v>120</v>
      </c>
      <c r="R47" s="8">
        <v>132.5</v>
      </c>
      <c r="S47" s="8">
        <v>137.5</v>
      </c>
      <c r="T47" s="8">
        <v>137.5</v>
      </c>
      <c r="U47" s="8">
        <v>347.5</v>
      </c>
      <c r="V47" s="9">
        <v>238.17650318145752</v>
      </c>
      <c r="W47" s="9">
        <v>269.13944859504699</v>
      </c>
      <c r="X47" s="7" t="s">
        <v>138</v>
      </c>
      <c r="Y47" s="8">
        <v>913570</v>
      </c>
    </row>
    <row r="48" spans="1:25" s="21" customFormat="1" x14ac:dyDescent="0.25">
      <c r="A48" s="22" t="s">
        <v>178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4"/>
      <c r="W48" s="24"/>
      <c r="X48" s="25"/>
      <c r="Y48" s="23"/>
    </row>
    <row r="49" spans="1:25" x14ac:dyDescent="0.25">
      <c r="A49" s="6" t="s">
        <v>168</v>
      </c>
      <c r="B49" s="8" t="s">
        <v>169</v>
      </c>
      <c r="C49" s="8">
        <v>67.5</v>
      </c>
      <c r="D49" s="8">
        <v>67.5</v>
      </c>
      <c r="E49" s="8">
        <v>0.77100002765655518</v>
      </c>
      <c r="F49" s="8">
        <v>31</v>
      </c>
      <c r="G49" s="8">
        <v>1</v>
      </c>
      <c r="H49" s="8">
        <v>165</v>
      </c>
      <c r="I49" s="8">
        <v>190</v>
      </c>
      <c r="J49" s="8">
        <v>0</v>
      </c>
      <c r="K49" s="8">
        <v>190</v>
      </c>
      <c r="L49" s="8">
        <v>92.5</v>
      </c>
      <c r="M49" s="8">
        <v>100</v>
      </c>
      <c r="N49" s="8">
        <v>0</v>
      </c>
      <c r="O49" s="8">
        <v>100</v>
      </c>
      <c r="P49" s="8">
        <v>290</v>
      </c>
      <c r="Q49" s="8">
        <v>185</v>
      </c>
      <c r="R49" s="8">
        <v>210</v>
      </c>
      <c r="S49" s="8">
        <v>-217.5</v>
      </c>
      <c r="T49" s="8">
        <v>210</v>
      </c>
      <c r="U49" s="8">
        <v>500</v>
      </c>
      <c r="V49" s="9">
        <v>385.50001382827759</v>
      </c>
      <c r="W49" s="9">
        <v>385.50001382827759</v>
      </c>
      <c r="X49" s="7" t="s">
        <v>170</v>
      </c>
      <c r="Y49" s="8">
        <v>11033</v>
      </c>
    </row>
    <row r="50" spans="1:25" x14ac:dyDescent="0.25">
      <c r="A50" s="6" t="s">
        <v>171</v>
      </c>
      <c r="B50" s="8" t="s">
        <v>169</v>
      </c>
      <c r="C50" s="8">
        <v>73</v>
      </c>
      <c r="D50" s="8">
        <v>75</v>
      </c>
      <c r="E50" s="8">
        <v>0.72640001773834229</v>
      </c>
      <c r="F50" s="8">
        <v>26</v>
      </c>
      <c r="G50" s="8">
        <v>1</v>
      </c>
      <c r="H50" s="8">
        <v>142.5</v>
      </c>
      <c r="I50" s="8">
        <v>155</v>
      </c>
      <c r="J50" s="8">
        <v>-167.5</v>
      </c>
      <c r="K50" s="8">
        <v>155</v>
      </c>
      <c r="L50" s="8">
        <v>107.5</v>
      </c>
      <c r="M50" s="8">
        <v>112.5</v>
      </c>
      <c r="N50" s="8">
        <v>-122.5</v>
      </c>
      <c r="O50" s="8">
        <v>112.5</v>
      </c>
      <c r="P50" s="8">
        <v>267.5</v>
      </c>
      <c r="Q50" s="8">
        <v>192.5</v>
      </c>
      <c r="R50" s="8">
        <v>205</v>
      </c>
      <c r="S50" s="8">
        <v>210</v>
      </c>
      <c r="T50" s="8">
        <v>210</v>
      </c>
      <c r="U50" s="8">
        <v>477.5</v>
      </c>
      <c r="V50" s="9">
        <v>346.85600847005844</v>
      </c>
      <c r="W50" s="9">
        <v>346.85600847005844</v>
      </c>
      <c r="X50" s="7" t="s">
        <v>172</v>
      </c>
      <c r="Y50" s="8">
        <v>913396</v>
      </c>
    </row>
    <row r="51" spans="1:25" x14ac:dyDescent="0.25">
      <c r="A51" s="6" t="s">
        <v>173</v>
      </c>
      <c r="B51" s="8" t="s">
        <v>169</v>
      </c>
      <c r="C51" s="8">
        <v>74.900000000000006</v>
      </c>
      <c r="D51" s="8">
        <v>75</v>
      </c>
      <c r="E51" s="8">
        <v>0.71319997310638428</v>
      </c>
      <c r="F51" s="8">
        <v>29</v>
      </c>
      <c r="G51" s="8">
        <v>1</v>
      </c>
      <c r="H51" s="8">
        <v>200</v>
      </c>
      <c r="I51" s="8">
        <v>-217.5</v>
      </c>
      <c r="J51" s="8">
        <v>-217.5</v>
      </c>
      <c r="K51" s="8">
        <v>200</v>
      </c>
      <c r="L51" s="8">
        <v>-117.5</v>
      </c>
      <c r="M51" s="8">
        <v>-117.5</v>
      </c>
      <c r="N51" s="8">
        <v>-117.5</v>
      </c>
      <c r="O51" s="8">
        <v>0</v>
      </c>
      <c r="P51" s="8">
        <v>0</v>
      </c>
      <c r="Q51" s="8">
        <v>227.5</v>
      </c>
      <c r="R51" s="8">
        <v>250</v>
      </c>
      <c r="S51" s="8">
        <v>-260</v>
      </c>
      <c r="T51" s="8">
        <v>250</v>
      </c>
      <c r="U51" s="8">
        <v>0</v>
      </c>
      <c r="V51" s="9">
        <v>0</v>
      </c>
      <c r="W51" s="9">
        <v>0</v>
      </c>
      <c r="X51" s="7" t="s">
        <v>77</v>
      </c>
      <c r="Y51" s="8">
        <v>808</v>
      </c>
    </row>
    <row r="52" spans="1:25" s="21" customFormat="1" x14ac:dyDescent="0.25">
      <c r="A52" s="22" t="s">
        <v>179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4"/>
      <c r="W52" s="24"/>
      <c r="X52" s="25"/>
      <c r="Y52" s="23"/>
    </row>
    <row r="53" spans="1:25" x14ac:dyDescent="0.25">
      <c r="A53" s="6" t="s">
        <v>158</v>
      </c>
      <c r="B53" s="8" t="s">
        <v>159</v>
      </c>
      <c r="C53" s="8">
        <v>98.5</v>
      </c>
      <c r="D53" s="8">
        <v>100</v>
      </c>
      <c r="E53" s="8">
        <v>0.61229997873306274</v>
      </c>
      <c r="F53" s="8">
        <v>32</v>
      </c>
      <c r="G53" s="8">
        <v>1</v>
      </c>
      <c r="H53" s="8">
        <v>205</v>
      </c>
      <c r="I53" s="8">
        <v>225</v>
      </c>
      <c r="J53" s="8">
        <v>230</v>
      </c>
      <c r="K53" s="8">
        <v>230</v>
      </c>
      <c r="L53" s="8">
        <v>170</v>
      </c>
      <c r="M53" s="8">
        <v>182.5</v>
      </c>
      <c r="N53" s="8">
        <v>-187.5</v>
      </c>
      <c r="O53" s="8">
        <v>182.5</v>
      </c>
      <c r="P53" s="8">
        <v>412.5</v>
      </c>
      <c r="Q53" s="8">
        <v>-282.5</v>
      </c>
      <c r="R53" s="8">
        <v>282.5</v>
      </c>
      <c r="S53" s="8">
        <v>287.5</v>
      </c>
      <c r="T53" s="8">
        <v>287.5</v>
      </c>
      <c r="U53" s="8">
        <v>700</v>
      </c>
      <c r="V53" s="34">
        <v>428.60998511314392</v>
      </c>
      <c r="W53" s="9">
        <v>385.50001382827759</v>
      </c>
      <c r="X53" s="7" t="s">
        <v>160</v>
      </c>
      <c r="Y53" s="8">
        <v>6943</v>
      </c>
    </row>
    <row r="54" spans="1:25" x14ac:dyDescent="0.25">
      <c r="A54" s="6" t="s">
        <v>161</v>
      </c>
      <c r="B54" s="8" t="s">
        <v>159</v>
      </c>
      <c r="C54" s="8">
        <v>99.1</v>
      </c>
      <c r="D54" s="8">
        <v>100</v>
      </c>
      <c r="E54" s="8">
        <v>0.61080002784729004</v>
      </c>
      <c r="F54" s="8">
        <v>24</v>
      </c>
      <c r="G54" s="8">
        <v>1</v>
      </c>
      <c r="H54" s="8">
        <v>202.5</v>
      </c>
      <c r="I54" s="8">
        <v>217.5</v>
      </c>
      <c r="J54" s="8">
        <v>-232.5</v>
      </c>
      <c r="K54" s="8">
        <v>217.5</v>
      </c>
      <c r="L54" s="8">
        <v>137.5</v>
      </c>
      <c r="M54" s="8">
        <v>142.5</v>
      </c>
      <c r="N54" s="8">
        <v>-150</v>
      </c>
      <c r="O54" s="8">
        <v>142.5</v>
      </c>
      <c r="P54" s="8">
        <v>360</v>
      </c>
      <c r="Q54" s="8">
        <v>247.5</v>
      </c>
      <c r="R54" s="8">
        <v>265</v>
      </c>
      <c r="S54" s="8">
        <v>280</v>
      </c>
      <c r="T54" s="8">
        <v>280</v>
      </c>
      <c r="U54" s="8">
        <v>640</v>
      </c>
      <c r="V54" s="34">
        <v>390.91201782226562</v>
      </c>
      <c r="W54" s="9">
        <v>346.85600847005844</v>
      </c>
      <c r="X54" s="7" t="s">
        <v>162</v>
      </c>
      <c r="Y54" s="8">
        <v>908568</v>
      </c>
    </row>
    <row r="55" spans="1:25" x14ac:dyDescent="0.25">
      <c r="A55" s="6" t="s">
        <v>58</v>
      </c>
      <c r="B55" s="8" t="s">
        <v>159</v>
      </c>
      <c r="C55" s="8">
        <v>98.6</v>
      </c>
      <c r="D55" s="8">
        <v>100</v>
      </c>
      <c r="E55" s="8">
        <v>0.61210000514984131</v>
      </c>
      <c r="F55" s="8">
        <v>48</v>
      </c>
      <c r="G55" s="8">
        <v>1.097</v>
      </c>
      <c r="H55" s="8">
        <v>215</v>
      </c>
      <c r="I55" s="8">
        <v>227.5</v>
      </c>
      <c r="J55" s="8">
        <v>-232.5</v>
      </c>
      <c r="K55" s="8">
        <v>227.5</v>
      </c>
      <c r="L55" s="8">
        <v>137.5</v>
      </c>
      <c r="M55" s="8">
        <v>142.5</v>
      </c>
      <c r="N55" s="8">
        <v>-145</v>
      </c>
      <c r="O55" s="8">
        <v>142.5</v>
      </c>
      <c r="P55" s="8">
        <v>370</v>
      </c>
      <c r="Q55" s="8">
        <v>245</v>
      </c>
      <c r="R55" s="8">
        <v>260</v>
      </c>
      <c r="S55" s="8">
        <v>-267.5</v>
      </c>
      <c r="T55" s="8">
        <v>260</v>
      </c>
      <c r="U55" s="8">
        <v>630</v>
      </c>
      <c r="V55" s="34">
        <v>385.62300324440002</v>
      </c>
      <c r="W55" s="9">
        <v>423.02843455910681</v>
      </c>
      <c r="X55" s="7" t="s">
        <v>164</v>
      </c>
      <c r="Y55" s="8">
        <v>100684</v>
      </c>
    </row>
    <row r="56" spans="1:25" x14ac:dyDescent="0.25">
      <c r="A56" s="6" t="s">
        <v>163</v>
      </c>
      <c r="B56" s="8" t="s">
        <v>159</v>
      </c>
      <c r="C56" s="8">
        <v>98.3</v>
      </c>
      <c r="D56" s="8">
        <v>100</v>
      </c>
      <c r="E56" s="8">
        <v>0.6129000186920166</v>
      </c>
      <c r="F56" s="8">
        <v>25</v>
      </c>
      <c r="G56" s="8">
        <v>1</v>
      </c>
      <c r="H56" s="8">
        <v>190</v>
      </c>
      <c r="I56" s="8">
        <v>202.5</v>
      </c>
      <c r="J56" s="8">
        <v>205</v>
      </c>
      <c r="K56" s="8">
        <v>205</v>
      </c>
      <c r="L56" s="8">
        <v>130</v>
      </c>
      <c r="M56" s="8">
        <v>137.5</v>
      </c>
      <c r="N56" s="8">
        <v>-142.5</v>
      </c>
      <c r="O56" s="8">
        <v>137.5</v>
      </c>
      <c r="P56" s="8">
        <v>342.5</v>
      </c>
      <c r="Q56" s="8">
        <v>215</v>
      </c>
      <c r="R56" s="8">
        <v>227.5</v>
      </c>
      <c r="S56" s="8">
        <v>237.5</v>
      </c>
      <c r="T56" s="8">
        <v>237.5</v>
      </c>
      <c r="U56" s="8">
        <v>580</v>
      </c>
      <c r="V56" s="34">
        <v>355.48201084136963</v>
      </c>
      <c r="W56" s="9">
        <v>385.50001382827759</v>
      </c>
      <c r="X56" s="7" t="s">
        <v>166</v>
      </c>
      <c r="Y56" s="8">
        <v>103031</v>
      </c>
    </row>
    <row r="57" spans="1:25" x14ac:dyDescent="0.25">
      <c r="A57" s="6" t="s">
        <v>165</v>
      </c>
      <c r="B57" s="8" t="s">
        <v>159</v>
      </c>
      <c r="C57" s="8">
        <v>97.2</v>
      </c>
      <c r="D57" s="8">
        <v>100</v>
      </c>
      <c r="E57" s="8">
        <v>0.61580002307891846</v>
      </c>
      <c r="F57" s="8">
        <v>32</v>
      </c>
      <c r="G57" s="8">
        <v>1</v>
      </c>
      <c r="H57" s="8">
        <v>150</v>
      </c>
      <c r="I57" s="8">
        <v>165</v>
      </c>
      <c r="J57" s="8">
        <v>175</v>
      </c>
      <c r="K57" s="8">
        <v>175</v>
      </c>
      <c r="L57" s="8">
        <v>117.5</v>
      </c>
      <c r="M57" s="8">
        <v>125</v>
      </c>
      <c r="N57" s="8">
        <v>132.5</v>
      </c>
      <c r="O57" s="8">
        <v>132.5</v>
      </c>
      <c r="P57" s="8">
        <v>307.5</v>
      </c>
      <c r="Q57" s="8">
        <v>192.5</v>
      </c>
      <c r="R57" s="8">
        <v>210</v>
      </c>
      <c r="S57" s="8">
        <v>227.5</v>
      </c>
      <c r="T57" s="8">
        <v>227.5</v>
      </c>
      <c r="U57" s="8">
        <v>535</v>
      </c>
      <c r="V57" s="34">
        <v>329.45301234722137</v>
      </c>
      <c r="W57" s="9">
        <v>346.85600847005844</v>
      </c>
      <c r="X57" s="7" t="s">
        <v>183</v>
      </c>
      <c r="Y57" s="8">
        <v>926</v>
      </c>
    </row>
    <row r="58" spans="1:25" x14ac:dyDescent="0.25">
      <c r="A58" s="6" t="s">
        <v>167</v>
      </c>
      <c r="B58" s="8" t="s">
        <v>159</v>
      </c>
      <c r="C58" s="8">
        <v>83.8</v>
      </c>
      <c r="D58" s="8">
        <v>90</v>
      </c>
      <c r="E58" s="8">
        <v>0.66369998455047607</v>
      </c>
      <c r="F58" s="8">
        <v>33</v>
      </c>
      <c r="G58" s="8">
        <v>1</v>
      </c>
      <c r="H58" s="8">
        <v>172.5</v>
      </c>
      <c r="I58" s="8">
        <v>185</v>
      </c>
      <c r="J58" s="8">
        <v>-192.5</v>
      </c>
      <c r="K58" s="8">
        <v>185</v>
      </c>
      <c r="L58" s="8">
        <v>-120</v>
      </c>
      <c r="M58" s="8">
        <v>-120</v>
      </c>
      <c r="N58" s="8">
        <v>-120</v>
      </c>
      <c r="O58" s="8">
        <v>0</v>
      </c>
      <c r="P58" s="8">
        <v>0</v>
      </c>
      <c r="Q58" s="8">
        <v>217.5</v>
      </c>
      <c r="R58" s="8">
        <v>222.5</v>
      </c>
      <c r="S58" s="8">
        <v>-227.5</v>
      </c>
      <c r="T58" s="8">
        <v>222.5</v>
      </c>
      <c r="U58" s="8">
        <v>0</v>
      </c>
      <c r="V58" s="9">
        <v>0</v>
      </c>
      <c r="W58" s="9">
        <v>0</v>
      </c>
      <c r="X58" s="7" t="s">
        <v>77</v>
      </c>
      <c r="Y58" s="8">
        <v>100511</v>
      </c>
    </row>
    <row r="59" spans="1:25" s="21" customFormat="1" x14ac:dyDescent="0.25">
      <c r="A59" s="22" t="s">
        <v>180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4"/>
      <c r="W59" s="24"/>
      <c r="X59" s="25"/>
      <c r="Y59" s="23"/>
    </row>
    <row r="60" spans="1:25" x14ac:dyDescent="0.25">
      <c r="A60" s="6" t="s">
        <v>139</v>
      </c>
      <c r="B60" s="8" t="s">
        <v>140</v>
      </c>
      <c r="C60" s="8">
        <v>138.30000000000001</v>
      </c>
      <c r="D60" s="8" t="s">
        <v>56</v>
      </c>
      <c r="E60" s="8">
        <v>0.55980002880096436</v>
      </c>
      <c r="F60" s="8">
        <v>35</v>
      </c>
      <c r="G60" s="8">
        <v>1</v>
      </c>
      <c r="H60" s="8">
        <v>242.5</v>
      </c>
      <c r="I60" s="8">
        <v>260</v>
      </c>
      <c r="J60" s="8">
        <v>277.5</v>
      </c>
      <c r="K60" s="8">
        <v>277.5</v>
      </c>
      <c r="L60" s="8">
        <v>152.5</v>
      </c>
      <c r="M60" s="8">
        <v>167.5</v>
      </c>
      <c r="N60" s="8">
        <v>-170</v>
      </c>
      <c r="O60" s="8">
        <v>167.5</v>
      </c>
      <c r="P60" s="8">
        <v>445</v>
      </c>
      <c r="Q60" s="8">
        <v>265</v>
      </c>
      <c r="R60" s="8">
        <v>280</v>
      </c>
      <c r="S60" s="8">
        <v>302.5</v>
      </c>
      <c r="T60" s="8">
        <v>302.5</v>
      </c>
      <c r="U60" s="8">
        <v>747.5</v>
      </c>
      <c r="V60" s="34">
        <v>418.45052152872086</v>
      </c>
      <c r="W60" s="9">
        <v>418.45052152872086</v>
      </c>
      <c r="X60" s="7" t="s">
        <v>141</v>
      </c>
      <c r="Y60" s="8">
        <v>5026</v>
      </c>
    </row>
    <row r="61" spans="1:25" x14ac:dyDescent="0.25">
      <c r="A61" s="6" t="s">
        <v>142</v>
      </c>
      <c r="B61" s="8" t="s">
        <v>140</v>
      </c>
      <c r="C61" s="8">
        <v>102.9</v>
      </c>
      <c r="D61" s="8">
        <v>110</v>
      </c>
      <c r="E61" s="8">
        <v>0.60189998149871826</v>
      </c>
      <c r="F61" s="8">
        <v>30</v>
      </c>
      <c r="G61" s="8">
        <v>1</v>
      </c>
      <c r="H61" s="8">
        <v>245</v>
      </c>
      <c r="I61" s="8">
        <v>270</v>
      </c>
      <c r="J61" s="8">
        <v>-277.5</v>
      </c>
      <c r="K61" s="8">
        <v>270</v>
      </c>
      <c r="L61" s="8">
        <v>145</v>
      </c>
      <c r="M61" s="8">
        <v>-157.5</v>
      </c>
      <c r="N61" s="8">
        <v>-157.5</v>
      </c>
      <c r="O61" s="8">
        <v>145</v>
      </c>
      <c r="P61" s="8">
        <v>415</v>
      </c>
      <c r="Q61" s="8">
        <v>255</v>
      </c>
      <c r="R61" s="8">
        <v>272.5</v>
      </c>
      <c r="S61" s="8">
        <v>280</v>
      </c>
      <c r="T61" s="8">
        <v>280</v>
      </c>
      <c r="U61" s="8">
        <v>695</v>
      </c>
      <c r="V61" s="34">
        <v>418.32048714160919</v>
      </c>
      <c r="W61" s="9">
        <v>418.32048714160919</v>
      </c>
      <c r="X61" s="7" t="s">
        <v>143</v>
      </c>
      <c r="Y61" s="8">
        <v>913510</v>
      </c>
    </row>
    <row r="62" spans="1:25" x14ac:dyDescent="0.25">
      <c r="A62" s="6" t="s">
        <v>144</v>
      </c>
      <c r="B62" s="8" t="s">
        <v>140</v>
      </c>
      <c r="C62" s="8">
        <v>135.80000000000001</v>
      </c>
      <c r="D62" s="8" t="s">
        <v>56</v>
      </c>
      <c r="E62" s="8">
        <v>0.56139999628067017</v>
      </c>
      <c r="F62" s="8">
        <v>27</v>
      </c>
      <c r="G62" s="8">
        <v>1</v>
      </c>
      <c r="H62" s="8">
        <v>247.5</v>
      </c>
      <c r="I62" s="8">
        <v>277.5</v>
      </c>
      <c r="J62" s="8">
        <v>-282.5</v>
      </c>
      <c r="K62" s="8">
        <v>277.5</v>
      </c>
      <c r="L62" s="8">
        <v>185</v>
      </c>
      <c r="M62" s="8">
        <v>200</v>
      </c>
      <c r="N62" s="8">
        <v>202.5</v>
      </c>
      <c r="O62" s="8">
        <v>202.5</v>
      </c>
      <c r="P62" s="8">
        <v>480</v>
      </c>
      <c r="Q62" s="8">
        <v>227.5</v>
      </c>
      <c r="R62" s="8">
        <v>247.5</v>
      </c>
      <c r="S62" s="8">
        <v>265</v>
      </c>
      <c r="T62" s="8">
        <v>265</v>
      </c>
      <c r="U62" s="8">
        <v>745</v>
      </c>
      <c r="V62" s="34">
        <v>418.24299722909927</v>
      </c>
      <c r="W62" s="9">
        <v>418.24299722909927</v>
      </c>
      <c r="X62" s="7" t="s">
        <v>145</v>
      </c>
      <c r="Y62" s="8">
        <v>102860</v>
      </c>
    </row>
    <row r="63" spans="1:25" x14ac:dyDescent="0.25">
      <c r="A63" s="6" t="s">
        <v>146</v>
      </c>
      <c r="B63" s="8" t="s">
        <v>140</v>
      </c>
      <c r="C63" s="8">
        <v>149</v>
      </c>
      <c r="D63" s="8" t="s">
        <v>56</v>
      </c>
      <c r="E63" s="8">
        <v>0.55379998683929443</v>
      </c>
      <c r="F63" s="8">
        <v>24</v>
      </c>
      <c r="G63" s="8">
        <v>1</v>
      </c>
      <c r="H63" s="8">
        <v>-230</v>
      </c>
      <c r="I63" s="8">
        <v>245</v>
      </c>
      <c r="J63" s="8">
        <v>255</v>
      </c>
      <c r="K63" s="8">
        <v>255</v>
      </c>
      <c r="L63" s="8">
        <v>-160</v>
      </c>
      <c r="M63" s="8">
        <v>165</v>
      </c>
      <c r="N63" s="8">
        <v>-177.5</v>
      </c>
      <c r="O63" s="8">
        <v>165</v>
      </c>
      <c r="P63" s="8">
        <v>420</v>
      </c>
      <c r="Q63" s="8">
        <v>250</v>
      </c>
      <c r="R63" s="8">
        <v>262.5</v>
      </c>
      <c r="S63" s="8">
        <v>275</v>
      </c>
      <c r="T63" s="8">
        <v>275</v>
      </c>
      <c r="U63" s="8">
        <v>695</v>
      </c>
      <c r="V63" s="34">
        <v>384.89099085330963</v>
      </c>
      <c r="W63" s="9">
        <v>384.89099085330963</v>
      </c>
      <c r="X63" s="7" t="s">
        <v>147</v>
      </c>
      <c r="Y63" s="8">
        <v>913493</v>
      </c>
    </row>
    <row r="64" spans="1:25" x14ac:dyDescent="0.25">
      <c r="A64" s="6" t="s">
        <v>125</v>
      </c>
      <c r="B64" s="8" t="s">
        <v>140</v>
      </c>
      <c r="C64" s="8">
        <v>169.6</v>
      </c>
      <c r="D64" s="8" t="s">
        <v>56</v>
      </c>
      <c r="E64" s="8">
        <v>0.54329997301101685</v>
      </c>
      <c r="F64" s="8">
        <v>19</v>
      </c>
      <c r="G64" s="8">
        <v>1.04</v>
      </c>
      <c r="H64" s="8">
        <v>255</v>
      </c>
      <c r="I64" s="8">
        <v>265</v>
      </c>
      <c r="J64" s="8">
        <v>275</v>
      </c>
      <c r="K64" s="8">
        <v>275</v>
      </c>
      <c r="L64" s="8">
        <v>155</v>
      </c>
      <c r="M64" s="8">
        <v>160</v>
      </c>
      <c r="N64" s="8">
        <v>-165</v>
      </c>
      <c r="O64" s="8">
        <v>160</v>
      </c>
      <c r="P64" s="8">
        <v>435</v>
      </c>
      <c r="Q64" s="8">
        <v>235</v>
      </c>
      <c r="R64" s="8">
        <v>240</v>
      </c>
      <c r="S64" s="8">
        <v>245</v>
      </c>
      <c r="T64" s="8">
        <v>245</v>
      </c>
      <c r="U64" s="8">
        <v>680</v>
      </c>
      <c r="V64" s="34">
        <v>369.44398164749146</v>
      </c>
      <c r="W64" s="9">
        <v>384.2217409133911</v>
      </c>
      <c r="X64" s="7" t="s">
        <v>148</v>
      </c>
      <c r="Y64" s="8">
        <v>18866</v>
      </c>
    </row>
    <row r="65" spans="1:25" x14ac:dyDescent="0.25">
      <c r="A65" s="6" t="s">
        <v>149</v>
      </c>
      <c r="B65" s="8" t="s">
        <v>140</v>
      </c>
      <c r="C65" s="8">
        <v>102.7</v>
      </c>
      <c r="D65" s="8">
        <v>110</v>
      </c>
      <c r="E65" s="8">
        <v>0.60240000486373901</v>
      </c>
      <c r="F65" s="8">
        <v>21</v>
      </c>
      <c r="G65" s="8">
        <v>1.02</v>
      </c>
      <c r="H65" s="8">
        <v>187.5</v>
      </c>
      <c r="I65" s="8">
        <v>195</v>
      </c>
      <c r="J65" s="8">
        <v>205</v>
      </c>
      <c r="K65" s="8">
        <v>205</v>
      </c>
      <c r="L65" s="8">
        <v>135</v>
      </c>
      <c r="M65" s="8">
        <v>140</v>
      </c>
      <c r="N65" s="8">
        <v>147.5</v>
      </c>
      <c r="O65" s="8">
        <v>147.5</v>
      </c>
      <c r="P65" s="8">
        <v>352.5</v>
      </c>
      <c r="Q65" s="8">
        <v>215</v>
      </c>
      <c r="R65" s="8">
        <v>225</v>
      </c>
      <c r="S65" s="8">
        <v>235</v>
      </c>
      <c r="T65" s="8">
        <v>235</v>
      </c>
      <c r="U65" s="8">
        <v>587.5</v>
      </c>
      <c r="V65" s="34">
        <v>353.91000285744667</v>
      </c>
      <c r="W65" s="9">
        <v>360.9882029145956</v>
      </c>
      <c r="X65" s="7" t="s">
        <v>150</v>
      </c>
      <c r="Y65" s="8">
        <v>102082</v>
      </c>
    </row>
    <row r="66" spans="1:25" x14ac:dyDescent="0.25">
      <c r="A66" s="6" t="s">
        <v>151</v>
      </c>
      <c r="B66" s="8" t="s">
        <v>140</v>
      </c>
      <c r="C66" s="8">
        <v>138</v>
      </c>
      <c r="D66" s="8" t="s">
        <v>56</v>
      </c>
      <c r="E66" s="8">
        <v>0.56000000238418579</v>
      </c>
      <c r="F66" s="8">
        <v>30</v>
      </c>
      <c r="G66" s="8">
        <v>1</v>
      </c>
      <c r="H66" s="8">
        <v>-202.5</v>
      </c>
      <c r="I66" s="8">
        <v>202.5</v>
      </c>
      <c r="J66" s="8">
        <v>210</v>
      </c>
      <c r="K66" s="8">
        <v>210</v>
      </c>
      <c r="L66" s="8">
        <v>137.5</v>
      </c>
      <c r="M66" s="8">
        <v>142.5</v>
      </c>
      <c r="N66" s="8">
        <v>147.5</v>
      </c>
      <c r="O66" s="8">
        <v>147.5</v>
      </c>
      <c r="P66" s="8">
        <v>357.5</v>
      </c>
      <c r="Q66" s="8">
        <v>227.5</v>
      </c>
      <c r="R66" s="8">
        <v>242.5</v>
      </c>
      <c r="S66" s="8">
        <v>255</v>
      </c>
      <c r="T66" s="8">
        <v>255</v>
      </c>
      <c r="U66" s="8">
        <v>612.5</v>
      </c>
      <c r="V66" s="34">
        <v>343.0000014603138</v>
      </c>
      <c r="W66" s="9">
        <v>343.0000014603138</v>
      </c>
      <c r="X66" s="7" t="s">
        <v>152</v>
      </c>
      <c r="Y66" s="8">
        <v>17631</v>
      </c>
    </row>
    <row r="67" spans="1:25" x14ac:dyDescent="0.25">
      <c r="A67" s="6" t="s">
        <v>153</v>
      </c>
      <c r="B67" s="8" t="s">
        <v>140</v>
      </c>
      <c r="C67" s="8">
        <v>107.1</v>
      </c>
      <c r="D67" s="8">
        <v>110</v>
      </c>
      <c r="E67" s="8">
        <v>0.59350001811981201</v>
      </c>
      <c r="F67" s="8">
        <v>38</v>
      </c>
      <c r="G67" s="8">
        <v>1</v>
      </c>
      <c r="H67" s="8">
        <v>172.5</v>
      </c>
      <c r="I67" s="8">
        <v>187.5</v>
      </c>
      <c r="J67" s="8">
        <v>200</v>
      </c>
      <c r="K67" s="8">
        <v>200</v>
      </c>
      <c r="L67" s="8">
        <v>110</v>
      </c>
      <c r="M67" s="8">
        <v>120</v>
      </c>
      <c r="N67" s="8">
        <v>130</v>
      </c>
      <c r="O67" s="8">
        <v>130</v>
      </c>
      <c r="P67" s="8">
        <v>330</v>
      </c>
      <c r="Q67" s="8">
        <v>215</v>
      </c>
      <c r="R67" s="8">
        <v>232.5</v>
      </c>
      <c r="S67" s="8">
        <v>237.5</v>
      </c>
      <c r="T67" s="8">
        <v>237.5</v>
      </c>
      <c r="U67" s="8">
        <v>567.5</v>
      </c>
      <c r="V67" s="34">
        <v>336.81126028299332</v>
      </c>
      <c r="W67" s="9">
        <v>336.81126028299332</v>
      </c>
      <c r="X67" s="7" t="s">
        <v>154</v>
      </c>
      <c r="Y67" s="8">
        <v>913503</v>
      </c>
    </row>
    <row r="68" spans="1:25" x14ac:dyDescent="0.25">
      <c r="A68" s="6" t="s">
        <v>155</v>
      </c>
      <c r="B68" s="8" t="s">
        <v>140</v>
      </c>
      <c r="C68" s="8">
        <v>106.2</v>
      </c>
      <c r="D68" s="8">
        <v>110</v>
      </c>
      <c r="E68" s="8">
        <v>0.59520000219345093</v>
      </c>
      <c r="F68" s="8">
        <v>30</v>
      </c>
      <c r="G68" s="8">
        <v>1</v>
      </c>
      <c r="H68" s="8">
        <v>135</v>
      </c>
      <c r="I68" s="8">
        <v>145</v>
      </c>
      <c r="J68" s="8">
        <v>152.5</v>
      </c>
      <c r="K68" s="8">
        <v>152.5</v>
      </c>
      <c r="L68" s="8">
        <v>122.5</v>
      </c>
      <c r="M68" s="8">
        <v>130</v>
      </c>
      <c r="N68" s="8">
        <v>-140</v>
      </c>
      <c r="O68" s="8">
        <v>130</v>
      </c>
      <c r="P68" s="8">
        <v>282.5</v>
      </c>
      <c r="Q68" s="8">
        <v>205</v>
      </c>
      <c r="R68" s="8">
        <v>215</v>
      </c>
      <c r="S68" s="8">
        <v>227.5</v>
      </c>
      <c r="T68" s="8">
        <v>227.5</v>
      </c>
      <c r="U68" s="8">
        <v>510</v>
      </c>
      <c r="V68" s="34">
        <v>303.55200111865997</v>
      </c>
      <c r="W68" s="9">
        <v>303.55200111865997</v>
      </c>
      <c r="X68" s="7" t="s">
        <v>156</v>
      </c>
      <c r="Y68" s="8">
        <v>913505</v>
      </c>
    </row>
    <row r="69" spans="1:25" x14ac:dyDescent="0.25">
      <c r="A69" s="6" t="s">
        <v>157</v>
      </c>
      <c r="B69" s="8" t="s">
        <v>140</v>
      </c>
      <c r="C69" s="8">
        <v>105.5</v>
      </c>
      <c r="D69" s="8">
        <v>110</v>
      </c>
      <c r="E69" s="8">
        <v>0.5965999960899353</v>
      </c>
      <c r="F69" s="8">
        <v>24</v>
      </c>
      <c r="G69" s="8">
        <v>1</v>
      </c>
      <c r="H69" s="8">
        <v>-160</v>
      </c>
      <c r="I69" s="8">
        <v>-160</v>
      </c>
      <c r="J69" s="8">
        <v>-182.5</v>
      </c>
      <c r="K69" s="8">
        <v>0</v>
      </c>
      <c r="L69" s="8">
        <v>125</v>
      </c>
      <c r="M69" s="8">
        <v>-137.5</v>
      </c>
      <c r="N69" s="8">
        <v>-137.5</v>
      </c>
      <c r="O69" s="8">
        <v>125</v>
      </c>
      <c r="P69" s="8">
        <v>0</v>
      </c>
      <c r="Q69" s="8">
        <v>170</v>
      </c>
      <c r="R69" s="8">
        <v>177.5</v>
      </c>
      <c r="S69" s="8">
        <v>190</v>
      </c>
      <c r="T69" s="8">
        <v>190</v>
      </c>
      <c r="U69" s="8">
        <v>0</v>
      </c>
      <c r="V69" s="9">
        <v>0</v>
      </c>
      <c r="W69" s="9">
        <v>0</v>
      </c>
      <c r="X69" s="7" t="s">
        <v>77</v>
      </c>
      <c r="Y69" s="8">
        <v>913520</v>
      </c>
    </row>
    <row r="71" spans="1:25" ht="39" thickBot="1" x14ac:dyDescent="0.3">
      <c r="A71" s="1" t="s">
        <v>80</v>
      </c>
      <c r="B71" s="2" t="s">
        <v>1</v>
      </c>
      <c r="C71" s="2" t="str">
        <f>[1]Lifting!$E$7</f>
        <v>Bwt (kg)</v>
      </c>
      <c r="D71" s="2" t="str">
        <f>IF(C71="Bwt (lb)","WtCls (lb)","WtCls (kg)")</f>
        <v>WtCls (kg)</v>
      </c>
      <c r="E71" s="2" t="s">
        <v>2</v>
      </c>
      <c r="F71" s="2" t="s">
        <v>3</v>
      </c>
      <c r="G71" s="2" t="s">
        <v>4</v>
      </c>
      <c r="H71" s="2" t="s">
        <v>5</v>
      </c>
      <c r="I71" s="2" t="s">
        <v>6</v>
      </c>
      <c r="J71" s="2" t="s">
        <v>7</v>
      </c>
      <c r="K71" s="2" t="s">
        <v>8</v>
      </c>
      <c r="L71" s="2" t="s">
        <v>9</v>
      </c>
      <c r="M71" s="2" t="s">
        <v>10</v>
      </c>
      <c r="N71" s="2" t="s">
        <v>11</v>
      </c>
      <c r="O71" s="2" t="s">
        <v>12</v>
      </c>
      <c r="P71" s="2" t="s">
        <v>13</v>
      </c>
      <c r="Q71" s="2" t="s">
        <v>14</v>
      </c>
      <c r="R71" s="2" t="s">
        <v>15</v>
      </c>
      <c r="S71" s="2" t="s">
        <v>16</v>
      </c>
      <c r="T71" s="2" t="s">
        <v>17</v>
      </c>
      <c r="U71" s="3" t="s">
        <v>81</v>
      </c>
      <c r="V71" s="3" t="s">
        <v>19</v>
      </c>
      <c r="W71" s="3" t="s">
        <v>20</v>
      </c>
      <c r="X71" s="4" t="s">
        <v>21</v>
      </c>
      <c r="Y71" s="5" t="s">
        <v>22</v>
      </c>
    </row>
    <row r="72" spans="1:25" s="21" customFormat="1" x14ac:dyDescent="0.25">
      <c r="A72" s="16" t="s">
        <v>175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8"/>
      <c r="V72" s="18"/>
      <c r="W72" s="18"/>
      <c r="X72" s="19"/>
      <c r="Y72" s="20"/>
    </row>
    <row r="73" spans="1:25" x14ac:dyDescent="0.25">
      <c r="A73" s="11" t="s">
        <v>84</v>
      </c>
      <c r="B73" s="10" t="s">
        <v>35</v>
      </c>
      <c r="C73" s="10">
        <v>71.400000000000006</v>
      </c>
      <c r="D73" s="10">
        <v>75</v>
      </c>
      <c r="E73" s="10">
        <v>0.98150002956390381</v>
      </c>
      <c r="F73" s="10">
        <v>23</v>
      </c>
      <c r="G73" s="10">
        <v>1</v>
      </c>
      <c r="H73" s="13"/>
      <c r="I73" s="13"/>
      <c r="J73" s="13"/>
      <c r="K73" s="10">
        <v>0</v>
      </c>
      <c r="L73" s="13">
        <v>52.5</v>
      </c>
      <c r="M73" s="13">
        <v>-55</v>
      </c>
      <c r="N73" s="13">
        <v>-55</v>
      </c>
      <c r="O73" s="10">
        <v>52.5</v>
      </c>
      <c r="P73" s="10">
        <v>0</v>
      </c>
      <c r="Q73" s="13"/>
      <c r="R73" s="13"/>
      <c r="S73" s="13"/>
      <c r="T73" s="10">
        <v>0</v>
      </c>
      <c r="U73" s="10">
        <v>52.5</v>
      </c>
      <c r="V73" s="14">
        <v>51.52875155210495</v>
      </c>
      <c r="W73" s="14">
        <v>51.52875155210495</v>
      </c>
      <c r="X73" s="12" t="s">
        <v>85</v>
      </c>
      <c r="Y73" s="12"/>
    </row>
    <row r="74" spans="1:25" x14ac:dyDescent="0.25">
      <c r="A74" s="11" t="s">
        <v>82</v>
      </c>
      <c r="B74" s="10" t="s">
        <v>83</v>
      </c>
      <c r="C74" s="10">
        <v>56.1</v>
      </c>
      <c r="D74" s="10">
        <v>60</v>
      </c>
      <c r="E74" s="10">
        <v>1.1749999523162842</v>
      </c>
      <c r="F74" s="10">
        <v>52</v>
      </c>
      <c r="G74" s="10">
        <v>1.165</v>
      </c>
      <c r="H74" s="13"/>
      <c r="I74" s="13"/>
      <c r="J74" s="13"/>
      <c r="K74" s="10">
        <v>0</v>
      </c>
      <c r="L74" s="13">
        <v>45</v>
      </c>
      <c r="M74" s="13">
        <v>0</v>
      </c>
      <c r="N74" s="13"/>
      <c r="O74" s="10">
        <v>45</v>
      </c>
      <c r="P74" s="10">
        <v>0</v>
      </c>
      <c r="Q74" s="13"/>
      <c r="R74" s="13"/>
      <c r="S74" s="13"/>
      <c r="T74" s="10">
        <v>0</v>
      </c>
      <c r="U74" s="10">
        <v>45</v>
      </c>
      <c r="V74" s="14">
        <v>52.874997854232788</v>
      </c>
      <c r="W74" s="14">
        <v>61.599372500181197</v>
      </c>
      <c r="X74" s="12"/>
      <c r="Y74" s="12">
        <v>10508</v>
      </c>
    </row>
    <row r="75" spans="1:25" s="21" customFormat="1" x14ac:dyDescent="0.25">
      <c r="A75" s="26" t="s">
        <v>174</v>
      </c>
    </row>
    <row r="76" spans="1:25" x14ac:dyDescent="0.25">
      <c r="A76" s="11" t="s">
        <v>89</v>
      </c>
      <c r="B76" s="10" t="s">
        <v>87</v>
      </c>
      <c r="C76" s="10">
        <v>144</v>
      </c>
      <c r="D76" s="10" t="s">
        <v>56</v>
      </c>
      <c r="E76" s="10">
        <v>0.55650001764297485</v>
      </c>
      <c r="F76" s="10">
        <v>19</v>
      </c>
      <c r="G76" s="10">
        <v>1.04</v>
      </c>
      <c r="H76" s="13"/>
      <c r="I76" s="13"/>
      <c r="J76" s="13"/>
      <c r="K76" s="10">
        <v>0</v>
      </c>
      <c r="L76" s="13">
        <v>65</v>
      </c>
      <c r="M76" s="13">
        <v>77.5</v>
      </c>
      <c r="N76" s="13">
        <v>-85</v>
      </c>
      <c r="O76" s="10">
        <v>77.5</v>
      </c>
      <c r="P76" s="10">
        <v>0</v>
      </c>
      <c r="Q76" s="13"/>
      <c r="R76" s="13"/>
      <c r="S76" s="13"/>
      <c r="T76" s="10">
        <v>0</v>
      </c>
      <c r="U76" s="10">
        <v>77.5</v>
      </c>
      <c r="V76" s="15">
        <v>43.128751367330551</v>
      </c>
      <c r="W76" s="14">
        <v>44.853901422023775</v>
      </c>
      <c r="X76" s="12" t="s">
        <v>90</v>
      </c>
      <c r="Y76" s="12">
        <v>102197</v>
      </c>
    </row>
    <row r="77" spans="1:25" x14ac:dyDescent="0.25">
      <c r="A77" s="11" t="s">
        <v>86</v>
      </c>
      <c r="B77" s="10" t="s">
        <v>87</v>
      </c>
      <c r="C77" s="10">
        <v>104.4</v>
      </c>
      <c r="D77" s="10">
        <v>110</v>
      </c>
      <c r="E77" s="10">
        <v>0.59880000352859497</v>
      </c>
      <c r="F77" s="10">
        <v>33</v>
      </c>
      <c r="G77" s="10">
        <v>1</v>
      </c>
      <c r="H77" s="13"/>
      <c r="I77" s="13"/>
      <c r="J77" s="13"/>
      <c r="K77" s="10">
        <v>0</v>
      </c>
      <c r="L77" s="13">
        <v>60</v>
      </c>
      <c r="M77" s="13">
        <v>65</v>
      </c>
      <c r="N77" s="13">
        <v>70</v>
      </c>
      <c r="O77" s="10">
        <v>70</v>
      </c>
      <c r="P77" s="10">
        <v>0</v>
      </c>
      <c r="Q77" s="13"/>
      <c r="R77" s="13"/>
      <c r="S77" s="13"/>
      <c r="T77" s="10">
        <v>0</v>
      </c>
      <c r="U77" s="10">
        <v>70</v>
      </c>
      <c r="V77" s="15">
        <v>41.916000247001648</v>
      </c>
      <c r="W77" s="33">
        <v>41.916000247001648</v>
      </c>
      <c r="X77" s="12" t="s">
        <v>88</v>
      </c>
      <c r="Y77" s="12">
        <v>17709</v>
      </c>
    </row>
    <row r="78" spans="1:25" s="21" customFormat="1" x14ac:dyDescent="0.25">
      <c r="A78" s="27" t="s">
        <v>181</v>
      </c>
      <c r="B78" s="28"/>
      <c r="C78" s="28"/>
      <c r="D78" s="28"/>
      <c r="E78" s="28"/>
      <c r="F78" s="28"/>
      <c r="G78" s="28"/>
      <c r="H78" s="29"/>
      <c r="I78" s="29"/>
      <c r="J78" s="29"/>
      <c r="K78" s="28"/>
      <c r="L78" s="29"/>
      <c r="M78" s="29"/>
      <c r="N78" s="29"/>
      <c r="O78" s="28"/>
      <c r="P78" s="28"/>
      <c r="Q78" s="29"/>
      <c r="R78" s="29"/>
      <c r="S78" s="29"/>
      <c r="T78" s="28"/>
      <c r="U78" s="28"/>
      <c r="V78" s="30"/>
      <c r="W78" s="30"/>
      <c r="X78" s="31"/>
      <c r="Y78" s="31"/>
    </row>
    <row r="79" spans="1:25" x14ac:dyDescent="0.25">
      <c r="A79" s="11" t="s">
        <v>91</v>
      </c>
      <c r="B79" s="10" t="s">
        <v>92</v>
      </c>
      <c r="C79" s="10">
        <v>61.1</v>
      </c>
      <c r="D79" s="10">
        <v>67.5</v>
      </c>
      <c r="E79" s="10">
        <v>0.83899998664855957</v>
      </c>
      <c r="F79" s="10">
        <v>26</v>
      </c>
      <c r="G79" s="10">
        <v>1</v>
      </c>
      <c r="H79" s="13"/>
      <c r="I79" s="13"/>
      <c r="J79" s="13"/>
      <c r="K79" s="10">
        <v>0</v>
      </c>
      <c r="L79" s="13">
        <v>82.5</v>
      </c>
      <c r="M79" s="13">
        <v>-87.5</v>
      </c>
      <c r="N79" s="13">
        <v>-87.5</v>
      </c>
      <c r="O79" s="10">
        <v>82.5</v>
      </c>
      <c r="P79" s="10">
        <v>0</v>
      </c>
      <c r="Q79" s="13"/>
      <c r="R79" s="13"/>
      <c r="S79" s="13"/>
      <c r="T79" s="10">
        <v>0</v>
      </c>
      <c r="U79" s="10">
        <v>82.5</v>
      </c>
      <c r="V79" s="14">
        <v>69.217498898506165</v>
      </c>
      <c r="W79" s="14">
        <v>69.217498898506165</v>
      </c>
      <c r="X79" s="12" t="s">
        <v>93</v>
      </c>
      <c r="Y79" s="12">
        <v>911521</v>
      </c>
    </row>
    <row r="80" spans="1:25" s="21" customFormat="1" x14ac:dyDescent="0.25">
      <c r="A80" s="27" t="s">
        <v>177</v>
      </c>
      <c r="B80" s="28"/>
      <c r="C80" s="28"/>
      <c r="D80" s="28"/>
      <c r="E80" s="28"/>
      <c r="F80" s="28"/>
      <c r="G80" s="28"/>
      <c r="H80" s="29"/>
      <c r="I80" s="29"/>
      <c r="J80" s="29"/>
      <c r="K80" s="28"/>
      <c r="L80" s="29"/>
      <c r="M80" s="29"/>
      <c r="N80" s="29"/>
      <c r="O80" s="28"/>
      <c r="P80" s="28"/>
      <c r="Q80" s="29"/>
      <c r="R80" s="29"/>
      <c r="S80" s="29"/>
      <c r="T80" s="28"/>
      <c r="U80" s="28"/>
      <c r="V80" s="30"/>
      <c r="W80" s="30"/>
      <c r="X80" s="31"/>
      <c r="Y80" s="31"/>
    </row>
    <row r="81" spans="1:25" x14ac:dyDescent="0.25">
      <c r="A81" s="11" t="s">
        <v>103</v>
      </c>
      <c r="B81" s="10" t="s">
        <v>104</v>
      </c>
      <c r="C81" s="10">
        <v>89.2</v>
      </c>
      <c r="D81" s="10">
        <v>90</v>
      </c>
      <c r="E81" s="10">
        <v>0.6413000226020813</v>
      </c>
      <c r="F81" s="10">
        <v>18</v>
      </c>
      <c r="G81" s="10">
        <v>1.06</v>
      </c>
      <c r="H81" s="13"/>
      <c r="I81" s="13"/>
      <c r="J81" s="13"/>
      <c r="K81" s="10">
        <v>0</v>
      </c>
      <c r="L81" s="13">
        <v>162.5</v>
      </c>
      <c r="M81" s="13">
        <v>172.5</v>
      </c>
      <c r="N81" s="13">
        <v>-182.5</v>
      </c>
      <c r="O81" s="10">
        <v>172.5</v>
      </c>
      <c r="P81" s="10">
        <v>0</v>
      </c>
      <c r="Q81" s="13"/>
      <c r="R81" s="13"/>
      <c r="S81" s="13"/>
      <c r="T81" s="10">
        <v>0</v>
      </c>
      <c r="U81" s="10">
        <v>172.5</v>
      </c>
      <c r="V81" s="14">
        <v>110.62425389885902</v>
      </c>
      <c r="W81" s="14">
        <v>117.26170913279057</v>
      </c>
      <c r="X81" s="12" t="s">
        <v>105</v>
      </c>
      <c r="Y81" s="12">
        <v>13271</v>
      </c>
    </row>
    <row r="82" spans="1:25" s="21" customFormat="1" x14ac:dyDescent="0.25">
      <c r="A82" s="22" t="s">
        <v>176</v>
      </c>
      <c r="B82" s="28"/>
      <c r="C82" s="28"/>
      <c r="D82" s="28"/>
      <c r="E82" s="28"/>
      <c r="F82" s="28"/>
      <c r="G82" s="28"/>
      <c r="H82" s="29"/>
      <c r="I82" s="29"/>
      <c r="J82" s="29"/>
      <c r="K82" s="28"/>
      <c r="L82" s="29"/>
      <c r="M82" s="29"/>
      <c r="N82" s="29"/>
      <c r="O82" s="28"/>
      <c r="P82" s="28"/>
      <c r="Q82" s="29"/>
      <c r="R82" s="29"/>
      <c r="S82" s="29"/>
      <c r="T82" s="28"/>
      <c r="U82" s="28"/>
      <c r="V82" s="30"/>
      <c r="W82" s="30"/>
      <c r="X82" s="31"/>
      <c r="Y82" s="31"/>
    </row>
    <row r="83" spans="1:25" x14ac:dyDescent="0.25">
      <c r="A83" s="11" t="s">
        <v>94</v>
      </c>
      <c r="B83" s="10" t="s">
        <v>95</v>
      </c>
      <c r="C83" s="10">
        <v>79.8</v>
      </c>
      <c r="D83" s="10">
        <v>82.5</v>
      </c>
      <c r="E83" s="10">
        <v>0.68379998207092285</v>
      </c>
      <c r="F83" s="10">
        <v>68</v>
      </c>
      <c r="G83" s="10">
        <v>1.5780000000000001</v>
      </c>
      <c r="H83" s="13"/>
      <c r="I83" s="13"/>
      <c r="J83" s="13"/>
      <c r="K83" s="10">
        <v>0</v>
      </c>
      <c r="L83" s="13">
        <v>102.5</v>
      </c>
      <c r="M83" s="13">
        <v>107.5</v>
      </c>
      <c r="N83" s="13">
        <v>110</v>
      </c>
      <c r="O83" s="10">
        <v>110</v>
      </c>
      <c r="P83" s="10">
        <v>0</v>
      </c>
      <c r="Q83" s="13"/>
      <c r="R83" s="13"/>
      <c r="S83" s="13"/>
      <c r="T83" s="10">
        <v>0</v>
      </c>
      <c r="U83" s="10">
        <v>110</v>
      </c>
      <c r="V83" s="14">
        <v>75.217998027801514</v>
      </c>
      <c r="W83" s="15">
        <v>118.6940008878708</v>
      </c>
      <c r="X83" s="12" t="s">
        <v>96</v>
      </c>
      <c r="Y83" s="12">
        <v>13539</v>
      </c>
    </row>
    <row r="84" spans="1:25" x14ac:dyDescent="0.25">
      <c r="A84" s="11" t="s">
        <v>97</v>
      </c>
      <c r="B84" s="10" t="s">
        <v>95</v>
      </c>
      <c r="C84" s="10">
        <v>86.1</v>
      </c>
      <c r="D84" s="10">
        <v>90</v>
      </c>
      <c r="E84" s="10">
        <v>0.65359997749328613</v>
      </c>
      <c r="F84" s="10">
        <v>62</v>
      </c>
      <c r="G84" s="10">
        <v>1.393</v>
      </c>
      <c r="H84" s="13"/>
      <c r="I84" s="13"/>
      <c r="J84" s="13"/>
      <c r="K84" s="10">
        <v>0</v>
      </c>
      <c r="L84" s="13">
        <v>117.5</v>
      </c>
      <c r="M84" s="13">
        <v>120</v>
      </c>
      <c r="N84" s="13">
        <v>123</v>
      </c>
      <c r="O84" s="10">
        <v>123</v>
      </c>
      <c r="P84" s="10">
        <v>0</v>
      </c>
      <c r="Q84" s="13"/>
      <c r="R84" s="13"/>
      <c r="S84" s="13"/>
      <c r="T84" s="10">
        <v>0</v>
      </c>
      <c r="U84" s="10">
        <v>123</v>
      </c>
      <c r="V84" s="14">
        <v>80.392797231674194</v>
      </c>
      <c r="W84" s="15">
        <v>111.98716654372215</v>
      </c>
      <c r="X84" s="12" t="s">
        <v>98</v>
      </c>
      <c r="Y84" s="12">
        <v>91349</v>
      </c>
    </row>
    <row r="85" spans="1:25" x14ac:dyDescent="0.25">
      <c r="A85" s="11" t="s">
        <v>106</v>
      </c>
      <c r="B85" s="10" t="s">
        <v>95</v>
      </c>
      <c r="C85" s="10">
        <v>112.3</v>
      </c>
      <c r="D85" s="10">
        <v>125</v>
      </c>
      <c r="E85" s="10">
        <v>0.58490002155303955</v>
      </c>
      <c r="F85" s="10">
        <v>47</v>
      </c>
      <c r="G85" s="10">
        <v>1.0820000000000001</v>
      </c>
      <c r="H85" s="13"/>
      <c r="I85" s="13"/>
      <c r="J85" s="13"/>
      <c r="K85" s="10">
        <v>0</v>
      </c>
      <c r="L85" s="13">
        <v>170</v>
      </c>
      <c r="M85" s="13">
        <v>175</v>
      </c>
      <c r="N85" s="13">
        <v>-182.5</v>
      </c>
      <c r="O85" s="10">
        <v>175</v>
      </c>
      <c r="P85" s="10">
        <v>0</v>
      </c>
      <c r="Q85" s="13"/>
      <c r="R85" s="13"/>
      <c r="S85" s="13"/>
      <c r="T85" s="10">
        <v>0</v>
      </c>
      <c r="U85" s="10">
        <v>175</v>
      </c>
      <c r="V85" s="14">
        <v>102.35750377178192</v>
      </c>
      <c r="W85" s="15">
        <v>110.75081908106804</v>
      </c>
      <c r="X85" s="12" t="s">
        <v>107</v>
      </c>
      <c r="Y85" s="12">
        <v>908384</v>
      </c>
    </row>
    <row r="86" spans="1:25" s="21" customFormat="1" x14ac:dyDescent="0.25">
      <c r="A86" s="22" t="s">
        <v>179</v>
      </c>
      <c r="B86" s="28"/>
      <c r="C86" s="28"/>
      <c r="D86" s="28"/>
      <c r="E86" s="28"/>
      <c r="F86" s="28"/>
      <c r="G86" s="28"/>
      <c r="H86" s="29"/>
      <c r="I86" s="29"/>
      <c r="J86" s="29"/>
      <c r="K86" s="28"/>
      <c r="L86" s="29"/>
      <c r="M86" s="29"/>
      <c r="N86" s="29"/>
      <c r="O86" s="28"/>
      <c r="P86" s="28"/>
      <c r="Q86" s="29"/>
      <c r="R86" s="29"/>
      <c r="S86" s="29"/>
      <c r="T86" s="28"/>
      <c r="U86" s="28"/>
      <c r="V86" s="30"/>
      <c r="W86" s="32"/>
      <c r="X86" s="31"/>
      <c r="Y86" s="31"/>
    </row>
    <row r="87" spans="1:25" x14ac:dyDescent="0.25">
      <c r="A87" s="11" t="s">
        <v>101</v>
      </c>
      <c r="B87" s="10" t="s">
        <v>99</v>
      </c>
      <c r="C87" s="10">
        <v>98.6</v>
      </c>
      <c r="D87" s="10">
        <v>100</v>
      </c>
      <c r="E87" s="10">
        <v>0.61210000514984131</v>
      </c>
      <c r="F87" s="10">
        <v>28</v>
      </c>
      <c r="G87" s="10">
        <v>1</v>
      </c>
      <c r="H87" s="13"/>
      <c r="I87" s="13"/>
      <c r="J87" s="13"/>
      <c r="K87" s="10">
        <v>0</v>
      </c>
      <c r="L87" s="13">
        <v>150</v>
      </c>
      <c r="M87" s="13">
        <v>160</v>
      </c>
      <c r="N87" s="13">
        <v>-165</v>
      </c>
      <c r="O87" s="10">
        <v>160</v>
      </c>
      <c r="P87" s="10">
        <v>0</v>
      </c>
      <c r="Q87" s="13"/>
      <c r="R87" s="13"/>
      <c r="S87" s="13"/>
      <c r="T87" s="10">
        <v>0</v>
      </c>
      <c r="U87" s="10">
        <v>160</v>
      </c>
      <c r="V87" s="15">
        <v>97.936000823974609</v>
      </c>
      <c r="W87" s="33">
        <v>97.936000823974609</v>
      </c>
      <c r="X87" s="12" t="s">
        <v>102</v>
      </c>
      <c r="Y87" s="12">
        <v>103030</v>
      </c>
    </row>
    <row r="88" spans="1:25" x14ac:dyDescent="0.25">
      <c r="A88" s="11" t="s">
        <v>97</v>
      </c>
      <c r="B88" s="10" t="s">
        <v>99</v>
      </c>
      <c r="C88" s="10">
        <v>86.1</v>
      </c>
      <c r="D88" s="10">
        <v>90</v>
      </c>
      <c r="E88" s="10">
        <v>0.65359997749328613</v>
      </c>
      <c r="F88" s="10">
        <v>62</v>
      </c>
      <c r="G88" s="10">
        <v>1.393</v>
      </c>
      <c r="H88" s="13"/>
      <c r="I88" s="13"/>
      <c r="J88" s="13"/>
      <c r="K88" s="10">
        <v>0</v>
      </c>
      <c r="L88" s="13">
        <v>117.5</v>
      </c>
      <c r="M88" s="13">
        <v>120</v>
      </c>
      <c r="N88" s="13">
        <v>123</v>
      </c>
      <c r="O88" s="10">
        <v>123</v>
      </c>
      <c r="P88" s="10">
        <v>0</v>
      </c>
      <c r="Q88" s="13"/>
      <c r="R88" s="13"/>
      <c r="S88" s="13"/>
      <c r="T88" s="10">
        <v>0</v>
      </c>
      <c r="U88" s="10">
        <v>123</v>
      </c>
      <c r="V88" s="15">
        <v>80.392797231674194</v>
      </c>
      <c r="W88" s="14">
        <v>111.98716654372215</v>
      </c>
      <c r="X88" s="12" t="s">
        <v>100</v>
      </c>
      <c r="Y88" s="12">
        <v>91349</v>
      </c>
    </row>
    <row r="89" spans="1:25" s="21" customFormat="1" x14ac:dyDescent="0.25">
      <c r="A89" s="22" t="s">
        <v>180</v>
      </c>
    </row>
    <row r="90" spans="1:25" x14ac:dyDescent="0.25">
      <c r="A90" s="11" t="s">
        <v>110</v>
      </c>
      <c r="B90" s="10" t="s">
        <v>108</v>
      </c>
      <c r="C90" s="10">
        <v>109.1</v>
      </c>
      <c r="D90" s="10">
        <v>110</v>
      </c>
      <c r="E90" s="10">
        <v>0.5899999737739563</v>
      </c>
      <c r="F90" s="10">
        <v>34</v>
      </c>
      <c r="G90" s="10">
        <v>1</v>
      </c>
      <c r="H90" s="13"/>
      <c r="I90" s="13"/>
      <c r="J90" s="13"/>
      <c r="K90" s="10">
        <v>0</v>
      </c>
      <c r="L90" s="13">
        <v>200</v>
      </c>
      <c r="M90" s="13">
        <v>210</v>
      </c>
      <c r="N90" s="13">
        <v>-217.5</v>
      </c>
      <c r="O90" s="10">
        <v>210</v>
      </c>
      <c r="P90" s="10">
        <v>0</v>
      </c>
      <c r="Q90" s="13"/>
      <c r="R90" s="13"/>
      <c r="S90" s="13"/>
      <c r="T90" s="10">
        <v>0</v>
      </c>
      <c r="U90" s="10">
        <v>210</v>
      </c>
      <c r="V90" s="15">
        <v>123.89999449253082</v>
      </c>
      <c r="W90" s="33">
        <v>123.89999449253082</v>
      </c>
      <c r="X90" s="12" t="s">
        <v>111</v>
      </c>
      <c r="Y90" s="12">
        <v>100728</v>
      </c>
    </row>
    <row r="91" spans="1:25" x14ac:dyDescent="0.25">
      <c r="A91" s="11" t="s">
        <v>106</v>
      </c>
      <c r="B91" s="10" t="s">
        <v>108</v>
      </c>
      <c r="C91" s="10">
        <v>112.3</v>
      </c>
      <c r="D91" s="10">
        <v>125</v>
      </c>
      <c r="E91" s="10">
        <v>0.58490002155303955</v>
      </c>
      <c r="F91" s="10">
        <v>47</v>
      </c>
      <c r="G91" s="10">
        <v>1.0820000000000001</v>
      </c>
      <c r="H91" s="13"/>
      <c r="I91" s="13"/>
      <c r="J91" s="13"/>
      <c r="K91" s="10">
        <v>0</v>
      </c>
      <c r="L91" s="13">
        <v>170</v>
      </c>
      <c r="M91" s="13">
        <v>175</v>
      </c>
      <c r="N91" s="13">
        <v>-182.5</v>
      </c>
      <c r="O91" s="10">
        <v>175</v>
      </c>
      <c r="P91" s="10">
        <v>0</v>
      </c>
      <c r="Q91" s="13"/>
      <c r="R91" s="13"/>
      <c r="S91" s="13"/>
      <c r="T91" s="10">
        <v>0</v>
      </c>
      <c r="U91" s="10">
        <v>175</v>
      </c>
      <c r="V91" s="15">
        <v>102.35750377178192</v>
      </c>
      <c r="W91" s="14">
        <v>110.75081908106804</v>
      </c>
      <c r="X91" s="12" t="s">
        <v>109</v>
      </c>
      <c r="Y91" s="12">
        <v>908384</v>
      </c>
    </row>
  </sheetData>
  <mergeCells count="2">
    <mergeCell ref="A1:A2"/>
    <mergeCell ref="B1:Y2"/>
  </mergeCells>
  <conditionalFormatting sqref="T3:T4">
    <cfRule type="expression" dxfId="24" priority="26" stopIfTrue="1">
      <formula>AND(COLUMN(T3)=#REF!)</formula>
    </cfRule>
  </conditionalFormatting>
  <conditionalFormatting sqref="V5:V34 V49:V54 V56:V69">
    <cfRule type="expression" dxfId="23" priority="28" stopIfTrue="1">
      <formula>AND($X5=2)</formula>
    </cfRule>
  </conditionalFormatting>
  <conditionalFormatting sqref="H3:S54 H71:S72 H56:S69">
    <cfRule type="cellIs" dxfId="22" priority="30" stopIfTrue="1" operator="lessThan">
      <formula>0</formula>
    </cfRule>
  </conditionalFormatting>
  <conditionalFormatting sqref="T71:T72">
    <cfRule type="expression" dxfId="21" priority="24" stopIfTrue="1">
      <formula>AND(COLUMN(T71)=#REF!)</formula>
    </cfRule>
  </conditionalFormatting>
  <conditionalFormatting sqref="O73:P74 K73:K74 A73:G74 A90:G91 K90:K91 O90:P91 A83:G85 B82:G82 A87:G88 B86:G86 T73:Y74 A76:G81 K76:K88 O76:P88 T76:Y88 T90:Y91">
    <cfRule type="cellIs" dxfId="20" priority="17" stopIfTrue="1" operator="lessThan">
      <formula>0</formula>
    </cfRule>
  </conditionalFormatting>
  <conditionalFormatting sqref="L73:L74 Q73:Q74 H73:H74 H90:H91 Q90:Q91 L90:L91 H76:H88 Q76:Q88 L76:L88">
    <cfRule type="cellIs" dxfId="19" priority="18" stopIfTrue="1" operator="lessThan">
      <formula>0</formula>
    </cfRule>
    <cfRule type="expression" dxfId="18" priority="19" stopIfTrue="1">
      <formula>AND(H73&lt;=K73,H73&gt;0)</formula>
    </cfRule>
  </conditionalFormatting>
  <conditionalFormatting sqref="M73:M74 R73:R74 I73:I74 I90:I91 R90:R91 M90:M91 I76:I88 R76:R88 M76:M88">
    <cfRule type="cellIs" dxfId="17" priority="20" stopIfTrue="1" operator="lessThan">
      <formula>0</formula>
    </cfRule>
    <cfRule type="expression" dxfId="16" priority="21" stopIfTrue="1">
      <formula>AND(I73&lt;=K73,I73&gt;0)</formula>
    </cfRule>
  </conditionalFormatting>
  <conditionalFormatting sqref="N73:N74 S73:S74 J73:J74 J90:J91 S90:S91 N90:N91 J76:J88 S76:S88 N76:N88">
    <cfRule type="cellIs" dxfId="15" priority="22" stopIfTrue="1" operator="lessThan">
      <formula>0</formula>
    </cfRule>
    <cfRule type="expression" dxfId="14" priority="23" stopIfTrue="1">
      <formula>AND(J73&lt;=K73,J73&gt;0)</formula>
    </cfRule>
  </conditionalFormatting>
  <conditionalFormatting sqref="V35:V48">
    <cfRule type="expression" dxfId="13" priority="14" stopIfTrue="1">
      <formula>AND($X35=2)</formula>
    </cfRule>
  </conditionalFormatting>
  <conditionalFormatting sqref="U5:U54 U56:U69">
    <cfRule type="expression" dxfId="12" priority="31" stopIfTrue="1">
      <formula>AND(#REF!=1)</formula>
    </cfRule>
  </conditionalFormatting>
  <conditionalFormatting sqref="W5:W8 W12:W17 W19:W48 W10 W51:W52 W58:W59 W64:W65 W69">
    <cfRule type="expression" dxfId="11" priority="34" stopIfTrue="1">
      <formula>AND(#REF!=3)</formula>
    </cfRule>
  </conditionalFormatting>
  <conditionalFormatting sqref="W11">
    <cfRule type="expression" dxfId="10" priority="11" stopIfTrue="1">
      <formula>AND($X11=2)</formula>
    </cfRule>
  </conditionalFormatting>
  <conditionalFormatting sqref="W18">
    <cfRule type="expression" dxfId="9" priority="10" stopIfTrue="1">
      <formula>AND($X18=2)</formula>
    </cfRule>
  </conditionalFormatting>
  <conditionalFormatting sqref="W9">
    <cfRule type="expression" dxfId="8" priority="9" stopIfTrue="1">
      <formula>AND($X9=2)</formula>
    </cfRule>
  </conditionalFormatting>
  <conditionalFormatting sqref="W49:W50">
    <cfRule type="expression" dxfId="7" priority="8" stopIfTrue="1">
      <formula>AND($X49=2)</formula>
    </cfRule>
  </conditionalFormatting>
  <conditionalFormatting sqref="W53:W54 W56:W57">
    <cfRule type="expression" dxfId="6" priority="7" stopIfTrue="1">
      <formula>AND($X53=2)</formula>
    </cfRule>
  </conditionalFormatting>
  <conditionalFormatting sqref="W60:W63">
    <cfRule type="expression" dxfId="5" priority="6" stopIfTrue="1">
      <formula>AND($X60=2)</formula>
    </cfRule>
  </conditionalFormatting>
  <conditionalFormatting sqref="W66:W68">
    <cfRule type="expression" dxfId="4" priority="5" stopIfTrue="1">
      <formula>AND($X66=2)</formula>
    </cfRule>
  </conditionalFormatting>
  <conditionalFormatting sqref="V55">
    <cfRule type="expression" dxfId="3" priority="1" stopIfTrue="1">
      <formula>AND($X55=2)</formula>
    </cfRule>
  </conditionalFormatting>
  <conditionalFormatting sqref="H55:S55">
    <cfRule type="cellIs" dxfId="2" priority="2" stopIfTrue="1" operator="lessThan">
      <formula>0</formula>
    </cfRule>
  </conditionalFormatting>
  <conditionalFormatting sqref="U55">
    <cfRule type="expression" dxfId="1" priority="3" stopIfTrue="1">
      <formula>AND(#REF!=1)</formula>
    </cfRule>
  </conditionalFormatting>
  <conditionalFormatting sqref="W55">
    <cfRule type="expression" dxfId="0" priority="4" stopIfTrue="1">
      <formula>AND(#REF!=3)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Century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cssuser</cp:lastModifiedBy>
  <dcterms:created xsi:type="dcterms:W3CDTF">2014-05-19T16:13:16Z</dcterms:created>
  <dcterms:modified xsi:type="dcterms:W3CDTF">2014-05-19T18:25:20Z</dcterms:modified>
</cp:coreProperties>
</file>