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695"/>
  </bookViews>
  <sheets>
    <sheet name="Sheet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 s="1"/>
  <c r="C117" i="1" l="1"/>
  <c r="D117" i="1" s="1"/>
  <c r="C6" i="1"/>
  <c r="D6" i="1" s="1"/>
  <c r="AC1" i="1"/>
</calcChain>
</file>

<file path=xl/sharedStrings.xml><?xml version="1.0" encoding="utf-8"?>
<sst xmlns="http://schemas.openxmlformats.org/spreadsheetml/2006/main" count="447" uniqueCount="264">
  <si>
    <t>Powerlifting Results Name</t>
  </si>
  <si>
    <t>Div</t>
  </si>
  <si>
    <t>Wilks Coeff</t>
  </si>
  <si>
    <t>Age</t>
  </si>
  <si>
    <t>Age Coeff</t>
  </si>
  <si>
    <t>SQ-1</t>
  </si>
  <si>
    <t>SQ-2</t>
  </si>
  <si>
    <t>SQ-3</t>
  </si>
  <si>
    <t>Best SQ</t>
  </si>
  <si>
    <t>BP rack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</si>
  <si>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</si>
  <si>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</si>
  <si>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</si>
  <si>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</si>
  <si>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</si>
  <si>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</si>
  <si>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</si>
  <si>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</si>
  <si>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</si>
  <si>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</si>
  <si>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</si>
  <si>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(3)       Age-Wilks</t>
  </si>
  <si>
    <t>Pl Code</t>
  </si>
  <si>
    <t>Pl-Div- WtCls-Evt</t>
  </si>
  <si>
    <t>Ryan Iallonardo</t>
  </si>
  <si>
    <t>MR-SO</t>
  </si>
  <si>
    <t>13-7B</t>
  </si>
  <si>
    <t>1-MR-SO-PL</t>
  </si>
  <si>
    <t>Christopher Johnson</t>
  </si>
  <si>
    <t>14-8</t>
  </si>
  <si>
    <t>2-MR-SO-PL</t>
  </si>
  <si>
    <t>Sean Kunze</t>
  </si>
  <si>
    <t>13-6</t>
  </si>
  <si>
    <t>3-MR-SO-PL</t>
  </si>
  <si>
    <t>Mike Reynolds</t>
  </si>
  <si>
    <t>17-7</t>
  </si>
  <si>
    <t/>
  </si>
  <si>
    <t>Kevin O'Donnell</t>
  </si>
  <si>
    <t>13-4</t>
  </si>
  <si>
    <t>Brandon Moe</t>
  </si>
  <si>
    <t>13-9B</t>
  </si>
  <si>
    <t>Judy Drenth</t>
  </si>
  <si>
    <t>FR-M2_3</t>
  </si>
  <si>
    <t>9-5</t>
  </si>
  <si>
    <t>1-FR-M2_3-PL</t>
  </si>
  <si>
    <t>Yvonne Hanley</t>
  </si>
  <si>
    <t>12-6</t>
  </si>
  <si>
    <t>2-FR-M2_3-PL</t>
  </si>
  <si>
    <t>Tammy Lauer</t>
  </si>
  <si>
    <t>11-4</t>
  </si>
  <si>
    <t>3-FR-M2_3-PL</t>
  </si>
  <si>
    <t>Lara Friedman-Shedlov</t>
  </si>
  <si>
    <t>FR-M1</t>
  </si>
  <si>
    <t>13-5B</t>
  </si>
  <si>
    <t>1-FR-M1-PL</t>
  </si>
  <si>
    <t>Laura Pertl</t>
  </si>
  <si>
    <t>2-FR-M1-PL</t>
  </si>
  <si>
    <t>Donna Adams</t>
  </si>
  <si>
    <t>84+</t>
  </si>
  <si>
    <t>10-6</t>
  </si>
  <si>
    <t>3-FR-M1-PL</t>
  </si>
  <si>
    <t>Brenda Dallmann</t>
  </si>
  <si>
    <t>11-6</t>
  </si>
  <si>
    <t>4-FR-M1-PL</t>
  </si>
  <si>
    <t>Laura Schmieg</t>
  </si>
  <si>
    <t>14-6</t>
  </si>
  <si>
    <t>5-FR-M1-PL</t>
  </si>
  <si>
    <t>Sherry Drinan</t>
  </si>
  <si>
    <t>12-4</t>
  </si>
  <si>
    <t>Jerry Shetka</t>
  </si>
  <si>
    <t>MR-M3_4</t>
  </si>
  <si>
    <t>1-MR-M3_4-PL</t>
  </si>
  <si>
    <t>Sid Reid</t>
  </si>
  <si>
    <t>12-5</t>
  </si>
  <si>
    <t>2-MR-M3_4-PL</t>
  </si>
  <si>
    <t>Gary Grahn</t>
  </si>
  <si>
    <t>3-MR-M3_4-PL</t>
  </si>
  <si>
    <t>Bob Sainati</t>
  </si>
  <si>
    <t>12-7</t>
  </si>
  <si>
    <t>4-MR-M3_4-PL</t>
  </si>
  <si>
    <t>Joel Kron</t>
  </si>
  <si>
    <t>MR-M2</t>
  </si>
  <si>
    <t>14-7</t>
  </si>
  <si>
    <t>1-MR-M2-PL</t>
  </si>
  <si>
    <t>Kevin Kitzman</t>
  </si>
  <si>
    <t>120+</t>
  </si>
  <si>
    <t>13-7</t>
  </si>
  <si>
    <t>2-MR-M2-PL</t>
  </si>
  <si>
    <t>David Ross</t>
  </si>
  <si>
    <t>3-MR-M2-PL</t>
  </si>
  <si>
    <t>Judd Hegvik</t>
  </si>
  <si>
    <t>16-7</t>
  </si>
  <si>
    <t>4-MR-M2-PL</t>
  </si>
  <si>
    <t>Robert Brashear</t>
  </si>
  <si>
    <t>5-MR-M2-PL</t>
  </si>
  <si>
    <t>Robert Fuller</t>
  </si>
  <si>
    <t>MR-M1</t>
  </si>
  <si>
    <t>16-9</t>
  </si>
  <si>
    <t>1-MR-M1-PL</t>
  </si>
  <si>
    <t>Wade Kish</t>
  </si>
  <si>
    <t>2-MR-M1-PL</t>
  </si>
  <si>
    <t>Robert Rabasco</t>
  </si>
  <si>
    <t>3-MR-M1-PL</t>
  </si>
  <si>
    <t>Eugene Edberg</t>
  </si>
  <si>
    <t>18-8</t>
  </si>
  <si>
    <t>4-MR-M1-PL</t>
  </si>
  <si>
    <t>Troy Gildersleeve</t>
  </si>
  <si>
    <t>5-MR-M1-PL</t>
  </si>
  <si>
    <t>James Stitt</t>
  </si>
  <si>
    <t>18-7</t>
  </si>
  <si>
    <t>6-MR-M1-PL</t>
  </si>
  <si>
    <t>Patrick Hart</t>
  </si>
  <si>
    <t>7-MR-M1-PL</t>
  </si>
  <si>
    <t>Don Votaw</t>
  </si>
  <si>
    <t>15-5</t>
  </si>
  <si>
    <t>8-MR-M1-PL</t>
  </si>
  <si>
    <t>Brandon Tracey</t>
  </si>
  <si>
    <t>9-MR-M1-PL</t>
  </si>
  <si>
    <t>Jamie Rohrig</t>
  </si>
  <si>
    <t>MR-TJR</t>
  </si>
  <si>
    <t>1-MR-TJR-PL</t>
  </si>
  <si>
    <t>Ryan Murphy</t>
  </si>
  <si>
    <t>11-8</t>
  </si>
  <si>
    <t>2-MR-TJR-PL</t>
  </si>
  <si>
    <t>Joe Rice</t>
  </si>
  <si>
    <t>3-MR-TJR-PL</t>
  </si>
  <si>
    <t>Kyle Burggraff</t>
  </si>
  <si>
    <t>4-MR-TJR-PL</t>
  </si>
  <si>
    <t>Josh Daniels</t>
  </si>
  <si>
    <t>16-5</t>
  </si>
  <si>
    <t>5-MR-TJR-PL</t>
  </si>
  <si>
    <t>Teddy Gildersleeve</t>
  </si>
  <si>
    <t>13-5</t>
  </si>
  <si>
    <t>6-MR-TJR-PL</t>
  </si>
  <si>
    <t>Jake Piwko</t>
  </si>
  <si>
    <t>14-4</t>
  </si>
  <si>
    <t>7-MR-TJR-PL</t>
  </si>
  <si>
    <t>Taryn Hoppe</t>
  </si>
  <si>
    <t>10-4</t>
  </si>
  <si>
    <t>8-MR-TJR-PL</t>
  </si>
  <si>
    <t>Josh Oberlander</t>
  </si>
  <si>
    <t>9-MR-TJR-PL</t>
  </si>
  <si>
    <t>Brandon Lauer</t>
  </si>
  <si>
    <t>10-MR-TJR-PL</t>
  </si>
  <si>
    <t>Alec Birkeland</t>
  </si>
  <si>
    <t>11-MR-TJR-PL</t>
  </si>
  <si>
    <t>Bench Press Results Name</t>
  </si>
  <si>
    <t>(1) Best BP</t>
  </si>
  <si>
    <t>Dane Kellner</t>
  </si>
  <si>
    <t>MR-SOBP</t>
  </si>
  <si>
    <t>1-MR-SOBP-BP</t>
  </si>
  <si>
    <t>Tony Cooper</t>
  </si>
  <si>
    <t>MR-OHW</t>
  </si>
  <si>
    <t>14-8B</t>
  </si>
  <si>
    <t>1-MR-OHW-PL</t>
  </si>
  <si>
    <t>Rob Trettin</t>
  </si>
  <si>
    <t>2-MR-OHW-PL</t>
  </si>
  <si>
    <t>Justin Blake</t>
  </si>
  <si>
    <t>15-8</t>
  </si>
  <si>
    <t>3-MR-OHW-PL</t>
  </si>
  <si>
    <t>Nick DiMarco</t>
  </si>
  <si>
    <t>17-3</t>
  </si>
  <si>
    <t>4-MR-OHW-PL</t>
  </si>
  <si>
    <t>Matt Johnson</t>
  </si>
  <si>
    <t>14-5</t>
  </si>
  <si>
    <t>5-MR-OHW-PL</t>
  </si>
  <si>
    <t>6-MR-OHW-PL</t>
  </si>
  <si>
    <t>Thomas Medley</t>
  </si>
  <si>
    <t>15-7</t>
  </si>
  <si>
    <t>7-MR-OHW-PL</t>
  </si>
  <si>
    <t>Justin Lima</t>
  </si>
  <si>
    <t>14-3</t>
  </si>
  <si>
    <t>8-MR-OHW-PL</t>
  </si>
  <si>
    <t>Joel Welsh, Jr</t>
  </si>
  <si>
    <t>MR-OMW</t>
  </si>
  <si>
    <t>1-MR-OMW-PL</t>
  </si>
  <si>
    <t>Eric Lohman</t>
  </si>
  <si>
    <t>2-MR-OMW-PL</t>
  </si>
  <si>
    <t>Dominick Schmitz</t>
  </si>
  <si>
    <t>3-MR-OMW-PL</t>
  </si>
  <si>
    <t>Adam Johnson</t>
  </si>
  <si>
    <t>13-8</t>
  </si>
  <si>
    <t>4-MR-OMW-PL</t>
  </si>
  <si>
    <t>Jacob Tuura</t>
  </si>
  <si>
    <t>5-MR-OMW-PL</t>
  </si>
  <si>
    <t>Jeremy Foster</t>
  </si>
  <si>
    <t>6-MR-OMW-PL</t>
  </si>
  <si>
    <t>Garrison Gless</t>
  </si>
  <si>
    <t>7-MR-OMW-PL</t>
  </si>
  <si>
    <t>TJ Turner</t>
  </si>
  <si>
    <t>8-MR-OMW-PL</t>
  </si>
  <si>
    <t>Jacob Caron</t>
  </si>
  <si>
    <t>9-MR-OMW-PL</t>
  </si>
  <si>
    <t>Matt Lampi</t>
  </si>
  <si>
    <t>MR-OLW</t>
  </si>
  <si>
    <t>1-MR-OLW-PL</t>
  </si>
  <si>
    <t>Charles Fernow</t>
  </si>
  <si>
    <t>2-MR-OLW-PL</t>
  </si>
  <si>
    <t>Daivd Palmi</t>
  </si>
  <si>
    <t>3-MR-OLW-PL</t>
  </si>
  <si>
    <t>Michael Numon</t>
  </si>
  <si>
    <t>4-MR-OLW-PL</t>
  </si>
  <si>
    <t>Joe Carlson</t>
  </si>
  <si>
    <t>5-MR-OLW-PL</t>
  </si>
  <si>
    <t>6-MR-OLW-PL</t>
  </si>
  <si>
    <t>Marcus Biskobing</t>
  </si>
  <si>
    <t>7-MR-OLW-PL</t>
  </si>
  <si>
    <t>Patrick King</t>
  </si>
  <si>
    <t>8-MR-OLW-PL</t>
  </si>
  <si>
    <t>Erik Erkkila</t>
  </si>
  <si>
    <t>9-MR-OLW-PL</t>
  </si>
  <si>
    <t>Ariel Trangle</t>
  </si>
  <si>
    <t>FR-OHW</t>
  </si>
  <si>
    <t>12-6B</t>
  </si>
  <si>
    <t>1-FR-OHW-PL</t>
  </si>
  <si>
    <t>Kellie Fischer</t>
  </si>
  <si>
    <t>2-FR-OHW-PL</t>
  </si>
  <si>
    <t>Jenn Schaal</t>
  </si>
  <si>
    <t>13-6B</t>
  </si>
  <si>
    <t>3-FR-OHW-PL</t>
  </si>
  <si>
    <t>Joslyn Solomon</t>
  </si>
  <si>
    <t>4-FR-OHW-PL</t>
  </si>
  <si>
    <t>Lorien Auer</t>
  </si>
  <si>
    <t>5-FR-OHW-PL</t>
  </si>
  <si>
    <t>Hannah Peterson</t>
  </si>
  <si>
    <t>6-FR-OHW-PL</t>
  </si>
  <si>
    <t>FR-OMW</t>
  </si>
  <si>
    <t>1-FR-OMW-PL</t>
  </si>
  <si>
    <t>Jennifer Turner</t>
  </si>
  <si>
    <t>2-FR-OMW-PL</t>
  </si>
  <si>
    <t>Natalie Vandenburgh</t>
  </si>
  <si>
    <t>Stephanie Priebe</t>
  </si>
  <si>
    <t>FR-OLW</t>
  </si>
  <si>
    <t>8-3</t>
  </si>
  <si>
    <t>1-FR-OLW-PL</t>
  </si>
  <si>
    <t>Jala Beer</t>
  </si>
  <si>
    <t>10-5</t>
  </si>
  <si>
    <t>2-FR-OLW-PL</t>
  </si>
  <si>
    <t>Joey Cvengros</t>
  </si>
  <si>
    <t>8-4</t>
  </si>
  <si>
    <t>3-FR-OLW-PL</t>
  </si>
  <si>
    <t>Masters Women</t>
  </si>
  <si>
    <t>Open Men</t>
  </si>
  <si>
    <t>Masters Men</t>
  </si>
  <si>
    <t>Open Women</t>
  </si>
  <si>
    <t>M2 and M3 (50+)</t>
  </si>
  <si>
    <t>M1 (40-49)</t>
  </si>
  <si>
    <t>M3 and M4 (60+)</t>
  </si>
  <si>
    <t>M2 (50-59)</t>
  </si>
  <si>
    <t>Teen/Jr Men (14-23)</t>
  </si>
  <si>
    <t>2015 TWIN PORTS RAW OPEN - DULUTH, MN; MEET DIRECTOR: JOE WARPEHA</t>
  </si>
  <si>
    <t>(≤83kg)</t>
  </si>
  <si>
    <t>Middleweight</t>
  </si>
  <si>
    <r>
      <t xml:space="preserve">(&gt;83kg and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>105kg)</t>
    </r>
  </si>
  <si>
    <t>Heavyweight</t>
  </si>
  <si>
    <t>(&gt;105kg)</t>
  </si>
  <si>
    <t>PLATFORM 1</t>
  </si>
  <si>
    <t>PLATFORM 2</t>
  </si>
  <si>
    <r>
      <t>(</t>
    </r>
    <r>
      <rPr>
        <b/>
        <sz val="11"/>
        <color theme="1"/>
        <rFont val="Calibri"/>
        <family val="2"/>
      </rPr>
      <t>≤57kg)</t>
    </r>
  </si>
  <si>
    <t>Lightweight</t>
  </si>
  <si>
    <r>
      <t xml:space="preserve">(&gt;57kg and </t>
    </r>
    <r>
      <rPr>
        <b/>
        <sz val="11"/>
        <color theme="1"/>
        <rFont val="Calibri"/>
        <family val="2"/>
      </rPr>
      <t>≤72kg)</t>
    </r>
  </si>
  <si>
    <t>(&gt;72kg)</t>
  </si>
  <si>
    <t>Special Olympian Men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</si>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</sst>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shrinkToFit="1"/>
    </xf>
    <xf numFmtId="0" fontId="0" fillId="0" borderId="9" xfId="0" applyBorder="1" applyAlignment="1">
      <alignment horizontal="center" shrinkToFit="1"/>
    </xf>
    <xf numFmtId="0" fontId="0" fillId="0" borderId="9" xfId="0" applyBorder="1"/>
    <xf numFmtId="164" fontId="0" fillId="0" borderId="9" xfId="0" applyNumberFormat="1" applyBorder="1" applyAlignment="1">
      <alignment horizont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2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16"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%20TPRO_PLTF2_EN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5%20TPRO_PLTF1_e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Lifting"/>
      <sheetName val="Weigh-In"/>
      <sheetName val="DATA"/>
      <sheetName val="ContestResults"/>
      <sheetName val="QuickPrint"/>
      <sheetName val="LoadingChart"/>
      <sheetName val="Awards"/>
    </sheetNames>
    <sheetDataSet>
      <sheetData sheetId="0"/>
      <sheetData sheetId="1"/>
      <sheetData sheetId="2">
        <row r="7">
          <cell r="E7" t="str">
            <v>Bwt (kg)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Lifting"/>
      <sheetName val="Weigh-In"/>
      <sheetName val="DATA"/>
      <sheetName val="ContestResults"/>
      <sheetName val="QuickPrint"/>
      <sheetName val="LoadingChart"/>
      <sheetName val="Awards"/>
    </sheetNames>
    <sheetDataSet>
      <sheetData sheetId="0"/>
      <sheetData sheetId="1"/>
      <sheetData sheetId="2">
        <row r="7">
          <cell r="E7" t="str">
            <v>Bwt (kg)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8"/>
  <sheetViews>
    <sheetView tabSelected="1" workbookViewId="0">
      <selection activeCell="J11" sqref="J11"/>
    </sheetView>
  </sheetViews>
  <sheetFormatPr defaultRowHeight="15" x14ac:dyDescent="0.25"/>
  <cols>
    <col min="1" max="1" width="22.7109375" style="5" customWidth="1"/>
    <col min="2" max="2" width="10.7109375" style="4" customWidth="1"/>
    <col min="3" max="3" width="7.140625" style="4" customWidth="1"/>
    <col min="4" max="4" width="7" style="4" customWidth="1"/>
    <col min="5" max="5" width="9.42578125" style="4" bestFit="1" customWidth="1"/>
    <col min="6" max="6" width="5.85546875" style="4" customWidth="1"/>
    <col min="7" max="7" width="6" style="4" customWidth="1"/>
    <col min="8" max="11" width="6.42578125" style="4" customWidth="1"/>
    <col min="12" max="12" width="5.7109375" style="7" hidden="1" customWidth="1"/>
    <col min="13" max="16" width="6.42578125" style="4" customWidth="1"/>
    <col min="17" max="17" width="7.140625" style="4" customWidth="1"/>
    <col min="18" max="21" width="6.42578125" style="4" customWidth="1"/>
    <col min="22" max="22" width="9.42578125" style="4" bestFit="1" customWidth="1"/>
    <col min="23" max="23" width="11" style="8" bestFit="1" customWidth="1"/>
    <col min="24" max="24" width="10.7109375" style="8" customWidth="1"/>
    <col min="25" max="25" width="5.7109375" style="4" customWidth="1"/>
    <col min="26" max="26" width="16.5703125" style="6" customWidth="1"/>
    <col min="27" max="31" width="8.85546875" hidden="1" customWidth="1"/>
  </cols>
  <sheetData>
    <row r="1" spans="1:29" ht="12.75" customHeight="1" x14ac:dyDescent="0.25">
      <c r="A1" s="21">
        <v>42154</v>
      </c>
      <c r="B1" s="23" t="s">
        <v>250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  <c r="AC1">
        <f>COUNTA(#REF!)+8</f>
        <v>9</v>
      </c>
    </row>
    <row r="2" spans="1:29" ht="12.75" customHeight="1" thickBot="1" x14ac:dyDescent="0.3">
      <c r="A2" s="2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9" ht="12.75" customHeight="1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9" ht="12.75" customHeight="1" x14ac:dyDescent="0.25">
      <c r="A4" s="33"/>
      <c r="B4" s="27" t="s">
        <v>257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9"/>
    </row>
    <row r="5" spans="1:29" ht="12.75" customHeight="1" thickBot="1" x14ac:dyDescent="0.3">
      <c r="A5" s="22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2"/>
    </row>
    <row r="6" spans="1:29" s="3" customFormat="1" ht="26.25" thickBot="1" x14ac:dyDescent="0.25">
      <c r="A6" s="9" t="s">
        <v>0</v>
      </c>
      <c r="B6" s="10" t="s">
        <v>1</v>
      </c>
      <c r="C6" s="10" t="str">
        <f>[1]Lifting!$E$7</f>
        <v>Bwt (kg)</v>
      </c>
      <c r="D6" s="10" t="str">
        <f>IF(C6="Bwt (lb)","WtCls (lb)","WtCls (kg)")</f>
        <v>WtCls (kg)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0" t="s">
        <v>15</v>
      </c>
      <c r="S6" s="10" t="s">
        <v>16</v>
      </c>
      <c r="T6" s="10" t="s">
        <v>17</v>
      </c>
      <c r="U6" s="10" t="s">
        <v>18</v>
      </c>
      <c r="V6" s="11" t="s">
        <v>19</v>
      </c>
      <c r="W6" s="11" t="s">
        <v>20</v>
      </c>
      <c r="X6" s="11" t="s">
        <v>21</v>
      </c>
      <c r="Y6" s="10" t="s">
        <v>22</v>
      </c>
      <c r="Z6" s="10" t="s">
        <v>23</v>
      </c>
    </row>
    <row r="7" spans="1:29" s="12" customFormat="1" ht="12.75" x14ac:dyDescent="0.2">
      <c r="A7" s="16" t="s">
        <v>262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4"/>
      <c r="Z7" s="14"/>
    </row>
    <row r="8" spans="1:29" x14ac:dyDescent="0.25">
      <c r="A8" s="5" t="s">
        <v>24</v>
      </c>
      <c r="B8" s="4" t="s">
        <v>25</v>
      </c>
      <c r="C8" s="4">
        <v>101.2</v>
      </c>
      <c r="D8" s="4">
        <v>105</v>
      </c>
      <c r="E8" s="4">
        <v>0.60570001602172852</v>
      </c>
      <c r="F8" s="4">
        <v>35</v>
      </c>
      <c r="G8" s="4">
        <v>1</v>
      </c>
      <c r="H8" s="4">
        <v>-117.5</v>
      </c>
      <c r="I8" s="4">
        <v>117.5</v>
      </c>
      <c r="J8" s="4">
        <v>130</v>
      </c>
      <c r="K8" s="4">
        <v>130</v>
      </c>
      <c r="L8" s="7" t="s">
        <v>26</v>
      </c>
      <c r="M8" s="4">
        <v>75</v>
      </c>
      <c r="N8" s="4">
        <v>80</v>
      </c>
      <c r="O8" s="4">
        <v>85</v>
      </c>
      <c r="P8" s="4">
        <v>85</v>
      </c>
      <c r="Q8" s="4">
        <v>215</v>
      </c>
      <c r="R8" s="4">
        <v>117.5</v>
      </c>
      <c r="S8" s="4">
        <v>120</v>
      </c>
      <c r="T8" s="4">
        <v>125</v>
      </c>
      <c r="U8" s="4">
        <v>125</v>
      </c>
      <c r="V8" s="4">
        <v>340</v>
      </c>
      <c r="W8" s="8">
        <v>205.9380054473877</v>
      </c>
      <c r="X8" s="8">
        <v>0</v>
      </c>
      <c r="Y8" s="4">
        <v>2</v>
      </c>
      <c r="Z8" s="6" t="s">
        <v>27</v>
      </c>
    </row>
    <row r="9" spans="1:29" x14ac:dyDescent="0.25">
      <c r="A9" s="5" t="s">
        <v>28</v>
      </c>
      <c r="B9" s="4" t="s">
        <v>25</v>
      </c>
      <c r="C9" s="4">
        <v>118.9</v>
      </c>
      <c r="D9" s="4">
        <v>120</v>
      </c>
      <c r="E9" s="4">
        <v>0.57620000839233398</v>
      </c>
      <c r="F9" s="4">
        <v>42</v>
      </c>
      <c r="G9" s="4">
        <v>1.02</v>
      </c>
      <c r="H9" s="4">
        <v>-70</v>
      </c>
      <c r="I9" s="4">
        <v>75</v>
      </c>
      <c r="J9" s="4">
        <v>-77.5</v>
      </c>
      <c r="K9" s="4">
        <v>75</v>
      </c>
      <c r="L9" s="7" t="s">
        <v>29</v>
      </c>
      <c r="M9" s="4">
        <v>70</v>
      </c>
      <c r="N9" s="4">
        <v>82.5</v>
      </c>
      <c r="O9" s="4">
        <v>87.5</v>
      </c>
      <c r="P9" s="4">
        <v>87.5</v>
      </c>
      <c r="Q9" s="4">
        <v>162.5</v>
      </c>
      <c r="R9" s="4">
        <v>110</v>
      </c>
      <c r="S9" s="4">
        <v>125</v>
      </c>
      <c r="T9" s="4">
        <v>130</v>
      </c>
      <c r="U9" s="4">
        <v>130</v>
      </c>
      <c r="V9" s="4">
        <v>292.5</v>
      </c>
      <c r="W9" s="8">
        <v>168.53850245475769</v>
      </c>
      <c r="X9" s="8">
        <v>171.90927250385286</v>
      </c>
      <c r="Y9" s="4">
        <v>2</v>
      </c>
      <c r="Z9" s="6" t="s">
        <v>30</v>
      </c>
    </row>
    <row r="10" spans="1:29" x14ac:dyDescent="0.25">
      <c r="A10" s="5" t="s">
        <v>31</v>
      </c>
      <c r="B10" s="4" t="s">
        <v>25</v>
      </c>
      <c r="C10" s="4">
        <v>69.099999999999994</v>
      </c>
      <c r="D10" s="4">
        <v>74</v>
      </c>
      <c r="E10" s="4">
        <v>0.75690001249313354</v>
      </c>
      <c r="F10" s="4">
        <v>30</v>
      </c>
      <c r="G10" s="4">
        <v>1</v>
      </c>
      <c r="H10" s="4">
        <v>-60</v>
      </c>
      <c r="I10" s="4">
        <v>-60</v>
      </c>
      <c r="J10" s="4">
        <v>60</v>
      </c>
      <c r="K10" s="4">
        <v>60</v>
      </c>
      <c r="L10" s="7" t="s">
        <v>32</v>
      </c>
      <c r="M10" s="4">
        <v>65</v>
      </c>
      <c r="N10" s="4">
        <v>70</v>
      </c>
      <c r="O10" s="4">
        <v>72.5</v>
      </c>
      <c r="P10" s="4">
        <v>72.5</v>
      </c>
      <c r="Q10" s="4">
        <v>132.5</v>
      </c>
      <c r="R10" s="4">
        <v>60</v>
      </c>
      <c r="S10" s="4">
        <v>65</v>
      </c>
      <c r="T10" s="4">
        <v>67.5</v>
      </c>
      <c r="U10" s="4">
        <v>67.5</v>
      </c>
      <c r="V10" s="4">
        <v>200</v>
      </c>
      <c r="W10" s="8">
        <v>151.38000249862671</v>
      </c>
      <c r="X10" s="8">
        <v>0</v>
      </c>
      <c r="Y10" s="4">
        <v>2</v>
      </c>
      <c r="Z10" s="6" t="s">
        <v>33</v>
      </c>
    </row>
    <row r="11" spans="1:29" x14ac:dyDescent="0.25">
      <c r="A11" s="5" t="s">
        <v>34</v>
      </c>
      <c r="B11" s="4" t="s">
        <v>25</v>
      </c>
      <c r="C11" s="4">
        <v>106.9</v>
      </c>
      <c r="D11" s="4">
        <v>120</v>
      </c>
      <c r="E11" s="4">
        <v>0.59390002489089966</v>
      </c>
      <c r="F11" s="4">
        <v>34</v>
      </c>
      <c r="G11" s="4">
        <v>1</v>
      </c>
      <c r="H11" s="4">
        <v>-70</v>
      </c>
      <c r="I11" s="4">
        <v>-70</v>
      </c>
      <c r="J11" s="4" t="s">
        <v>263</v>
      </c>
      <c r="K11" s="4">
        <v>0</v>
      </c>
      <c r="L11" s="7" t="s">
        <v>35</v>
      </c>
      <c r="M11" s="4">
        <v>75</v>
      </c>
      <c r="N11" s="4">
        <v>-80</v>
      </c>
      <c r="O11" s="4">
        <v>80</v>
      </c>
      <c r="P11" s="4">
        <v>80</v>
      </c>
      <c r="Q11" s="4">
        <v>0</v>
      </c>
      <c r="R11" s="4">
        <v>110</v>
      </c>
      <c r="S11" s="4">
        <v>120</v>
      </c>
      <c r="T11" s="4">
        <v>130</v>
      </c>
      <c r="U11" s="4">
        <v>130</v>
      </c>
      <c r="V11" s="4">
        <v>0</v>
      </c>
      <c r="W11" s="8">
        <v>0</v>
      </c>
      <c r="X11" s="8">
        <v>0</v>
      </c>
      <c r="Y11" s="4">
        <v>2</v>
      </c>
      <c r="Z11" s="6" t="s">
        <v>36</v>
      </c>
    </row>
    <row r="12" spans="1:29" x14ac:dyDescent="0.25">
      <c r="A12" s="5" t="s">
        <v>37</v>
      </c>
      <c r="B12" s="4" t="s">
        <v>25</v>
      </c>
      <c r="C12" s="4">
        <v>73.099999999999994</v>
      </c>
      <c r="D12" s="4">
        <v>74</v>
      </c>
      <c r="E12" s="4">
        <v>0.72560000419616699</v>
      </c>
      <c r="F12" s="4">
        <v>37</v>
      </c>
      <c r="G12" s="4">
        <v>1</v>
      </c>
      <c r="H12" s="4">
        <v>-70</v>
      </c>
      <c r="I12" s="4">
        <v>-70</v>
      </c>
      <c r="J12" s="4">
        <v>-70</v>
      </c>
      <c r="K12" s="4">
        <v>0</v>
      </c>
      <c r="L12" s="7" t="s">
        <v>38</v>
      </c>
      <c r="M12" s="4">
        <v>-47.5</v>
      </c>
      <c r="N12" s="4">
        <v>-47.5</v>
      </c>
      <c r="O12" s="4">
        <v>47.5</v>
      </c>
      <c r="P12" s="4">
        <v>47.5</v>
      </c>
      <c r="Q12" s="4">
        <v>0</v>
      </c>
      <c r="R12" s="4">
        <v>115</v>
      </c>
      <c r="S12" s="4">
        <v>-117.5</v>
      </c>
      <c r="T12" s="4">
        <v>-117.5</v>
      </c>
      <c r="U12" s="4">
        <v>115</v>
      </c>
      <c r="V12" s="4">
        <v>0</v>
      </c>
      <c r="W12" s="8">
        <v>0</v>
      </c>
      <c r="X12" s="8">
        <v>0</v>
      </c>
      <c r="Y12" s="4">
        <v>2</v>
      </c>
      <c r="Z12" s="6" t="s">
        <v>36</v>
      </c>
    </row>
    <row r="13" spans="1:29" x14ac:dyDescent="0.25">
      <c r="A13" s="5" t="s">
        <v>39</v>
      </c>
      <c r="B13" s="4" t="s">
        <v>25</v>
      </c>
      <c r="C13" s="4">
        <v>115.4</v>
      </c>
      <c r="D13" s="4">
        <v>120</v>
      </c>
      <c r="E13" s="4">
        <v>0.58050000667572021</v>
      </c>
      <c r="F13" s="4">
        <v>21</v>
      </c>
      <c r="G13" s="4">
        <v>1.02</v>
      </c>
      <c r="H13" s="4">
        <v>-117.5</v>
      </c>
      <c r="I13" s="4">
        <v>-117.5</v>
      </c>
      <c r="J13" s="4">
        <v>-117.5</v>
      </c>
      <c r="K13" s="4">
        <v>0</v>
      </c>
      <c r="L13" s="7" t="s">
        <v>40</v>
      </c>
      <c r="M13" s="4">
        <v>80</v>
      </c>
      <c r="N13" s="4">
        <v>87.5</v>
      </c>
      <c r="O13" s="4">
        <v>90</v>
      </c>
      <c r="P13" s="4">
        <v>90</v>
      </c>
      <c r="Q13" s="4">
        <v>0</v>
      </c>
      <c r="R13" s="4">
        <v>117.5</v>
      </c>
      <c r="S13" s="4">
        <v>120</v>
      </c>
      <c r="T13" s="4">
        <v>-125</v>
      </c>
      <c r="U13" s="4">
        <v>120</v>
      </c>
      <c r="V13" s="4">
        <v>0</v>
      </c>
      <c r="W13" s="8">
        <v>0</v>
      </c>
      <c r="X13" s="8">
        <v>0</v>
      </c>
      <c r="Y13" s="4">
        <v>2</v>
      </c>
      <c r="Z13" s="6" t="s">
        <v>36</v>
      </c>
    </row>
    <row r="14" spans="1:29" x14ac:dyDescent="0.25">
      <c r="A14" s="17" t="s">
        <v>241</v>
      </c>
    </row>
    <row r="15" spans="1:29" x14ac:dyDescent="0.25">
      <c r="A15" s="18" t="s">
        <v>245</v>
      </c>
    </row>
    <row r="16" spans="1:29" x14ac:dyDescent="0.25">
      <c r="A16" s="5" t="s">
        <v>41</v>
      </c>
      <c r="B16" s="4" t="s">
        <v>42</v>
      </c>
      <c r="C16" s="4">
        <v>62.05</v>
      </c>
      <c r="D16" s="4">
        <v>63</v>
      </c>
      <c r="E16" s="4">
        <v>1.086400032043457</v>
      </c>
      <c r="F16" s="4">
        <v>56</v>
      </c>
      <c r="G16" s="4">
        <v>1.246</v>
      </c>
      <c r="H16" s="4">
        <v>90</v>
      </c>
      <c r="I16" s="4">
        <v>95</v>
      </c>
      <c r="J16" s="4">
        <v>-100</v>
      </c>
      <c r="K16" s="4">
        <v>95</v>
      </c>
      <c r="L16" s="7" t="s">
        <v>43</v>
      </c>
      <c r="M16" s="4">
        <v>57.5</v>
      </c>
      <c r="N16" s="4">
        <v>62.5</v>
      </c>
      <c r="O16" s="4">
        <v>-65</v>
      </c>
      <c r="P16" s="4">
        <v>62.5</v>
      </c>
      <c r="Q16" s="4">
        <v>157.5</v>
      </c>
      <c r="R16" s="4">
        <v>127.5</v>
      </c>
      <c r="S16" s="4">
        <v>-135</v>
      </c>
      <c r="T16" s="4">
        <v>135</v>
      </c>
      <c r="U16" s="4">
        <v>135</v>
      </c>
      <c r="V16" s="4">
        <v>292.5</v>
      </c>
      <c r="W16" s="8">
        <v>317.77200937271118</v>
      </c>
      <c r="X16" s="8">
        <v>395.94392367839811</v>
      </c>
      <c r="Y16" s="4">
        <v>3</v>
      </c>
      <c r="Z16" s="6" t="s">
        <v>44</v>
      </c>
    </row>
    <row r="17" spans="1:26" x14ac:dyDescent="0.25">
      <c r="A17" s="5" t="s">
        <v>45</v>
      </c>
      <c r="B17" s="4" t="s">
        <v>42</v>
      </c>
      <c r="C17" s="4">
        <v>72.17</v>
      </c>
      <c r="D17" s="4">
        <v>84</v>
      </c>
      <c r="E17" s="4">
        <v>0.97450000047683716</v>
      </c>
      <c r="F17" s="4">
        <v>65</v>
      </c>
      <c r="G17" s="4">
        <v>1.48</v>
      </c>
      <c r="H17" s="4">
        <v>-72.5</v>
      </c>
      <c r="I17" s="4">
        <v>-80</v>
      </c>
      <c r="J17" s="4">
        <v>80</v>
      </c>
      <c r="K17" s="4">
        <v>80</v>
      </c>
      <c r="L17" s="7" t="s">
        <v>46</v>
      </c>
      <c r="M17" s="4">
        <v>40</v>
      </c>
      <c r="N17" s="4">
        <v>-47.5</v>
      </c>
      <c r="O17" s="4">
        <v>-47.5</v>
      </c>
      <c r="P17" s="4">
        <v>40</v>
      </c>
      <c r="Q17" s="4">
        <v>120</v>
      </c>
      <c r="R17" s="4">
        <v>95</v>
      </c>
      <c r="S17" s="4">
        <v>102.5</v>
      </c>
      <c r="T17" s="4">
        <v>105</v>
      </c>
      <c r="U17" s="4">
        <v>105</v>
      </c>
      <c r="V17" s="4">
        <v>225</v>
      </c>
      <c r="W17" s="8">
        <v>219.26250010728836</v>
      </c>
      <c r="X17" s="8">
        <v>324.50850015878677</v>
      </c>
      <c r="Y17" s="4">
        <v>3</v>
      </c>
      <c r="Z17" s="6" t="s">
        <v>47</v>
      </c>
    </row>
    <row r="18" spans="1:26" x14ac:dyDescent="0.25">
      <c r="A18" s="5" t="s">
        <v>48</v>
      </c>
      <c r="B18" s="4" t="s">
        <v>42</v>
      </c>
      <c r="C18" s="4">
        <v>65.150000000000006</v>
      </c>
      <c r="D18" s="4">
        <v>72</v>
      </c>
      <c r="E18" s="4">
        <v>1.0472999811172485</v>
      </c>
      <c r="F18" s="4">
        <v>50</v>
      </c>
      <c r="G18" s="4">
        <v>1.1299999999999999</v>
      </c>
      <c r="H18" s="4">
        <v>65</v>
      </c>
      <c r="I18" s="4">
        <v>77.5</v>
      </c>
      <c r="J18" s="4">
        <v>82.5</v>
      </c>
      <c r="K18" s="4">
        <v>82.5</v>
      </c>
      <c r="L18" s="7" t="s">
        <v>49</v>
      </c>
      <c r="M18" s="4">
        <v>65</v>
      </c>
      <c r="N18" s="4">
        <v>-67.5</v>
      </c>
      <c r="O18" s="4">
        <v>67.5</v>
      </c>
      <c r="P18" s="4">
        <v>67.5</v>
      </c>
      <c r="Q18" s="4">
        <v>150</v>
      </c>
      <c r="R18" s="4">
        <v>67.5</v>
      </c>
      <c r="S18" s="4">
        <v>77.5</v>
      </c>
      <c r="T18" s="4">
        <v>95</v>
      </c>
      <c r="U18" s="4">
        <v>95</v>
      </c>
      <c r="V18" s="4">
        <v>245</v>
      </c>
      <c r="W18" s="8">
        <v>256.58849537372589</v>
      </c>
      <c r="X18" s="8">
        <v>289.94499977231021</v>
      </c>
      <c r="Y18" s="4">
        <v>3</v>
      </c>
      <c r="Z18" s="6" t="s">
        <v>50</v>
      </c>
    </row>
    <row r="19" spans="1:26" x14ac:dyDescent="0.25">
      <c r="A19" s="18" t="s">
        <v>246</v>
      </c>
    </row>
    <row r="20" spans="1:26" x14ac:dyDescent="0.25">
      <c r="A20" s="5" t="s">
        <v>51</v>
      </c>
      <c r="B20" s="4" t="s">
        <v>52</v>
      </c>
      <c r="C20" s="4">
        <v>65.14</v>
      </c>
      <c r="D20" s="4">
        <v>72</v>
      </c>
      <c r="E20" s="4">
        <v>1.0473999977111816</v>
      </c>
      <c r="F20" s="4">
        <v>46</v>
      </c>
      <c r="G20" s="4">
        <v>1.0680000000000001</v>
      </c>
      <c r="H20" s="4">
        <v>90</v>
      </c>
      <c r="I20" s="4">
        <v>100</v>
      </c>
      <c r="J20" s="4">
        <v>107.5</v>
      </c>
      <c r="K20" s="4">
        <v>107.5</v>
      </c>
      <c r="L20" s="7" t="s">
        <v>53</v>
      </c>
      <c r="M20" s="4">
        <v>55</v>
      </c>
      <c r="N20" s="4">
        <v>60</v>
      </c>
      <c r="O20" s="4">
        <v>62.5</v>
      </c>
      <c r="P20" s="4">
        <v>62.5</v>
      </c>
      <c r="Q20" s="4">
        <v>170</v>
      </c>
      <c r="R20" s="4">
        <v>132.5</v>
      </c>
      <c r="S20" s="4">
        <v>140</v>
      </c>
      <c r="T20" s="4">
        <v>147.5</v>
      </c>
      <c r="U20" s="4">
        <v>147.5</v>
      </c>
      <c r="V20" s="4">
        <v>317.5</v>
      </c>
      <c r="W20" s="8">
        <v>332.54949927330017</v>
      </c>
      <c r="X20" s="8">
        <v>355.16286522388458</v>
      </c>
      <c r="Y20" s="4">
        <v>3</v>
      </c>
      <c r="Z20" s="6" t="s">
        <v>54</v>
      </c>
    </row>
    <row r="21" spans="1:26" x14ac:dyDescent="0.25">
      <c r="A21" s="5" t="s">
        <v>55</v>
      </c>
      <c r="B21" s="4" t="s">
        <v>52</v>
      </c>
      <c r="C21" s="4">
        <v>66.94</v>
      </c>
      <c r="D21" s="4">
        <v>72</v>
      </c>
      <c r="E21" s="4">
        <v>1.0268000364303589</v>
      </c>
      <c r="F21" s="4">
        <v>40</v>
      </c>
      <c r="G21" s="4">
        <v>1</v>
      </c>
      <c r="H21" s="4">
        <v>85</v>
      </c>
      <c r="I21" s="4">
        <v>95</v>
      </c>
      <c r="J21" s="4">
        <v>100</v>
      </c>
      <c r="K21" s="4">
        <v>100</v>
      </c>
      <c r="L21" s="7" t="s">
        <v>46</v>
      </c>
      <c r="M21" s="4">
        <v>52.5</v>
      </c>
      <c r="N21" s="4">
        <v>57.5</v>
      </c>
      <c r="O21" s="4">
        <v>-62.5</v>
      </c>
      <c r="P21" s="4">
        <v>57.5</v>
      </c>
      <c r="Q21" s="4">
        <v>157.5</v>
      </c>
      <c r="R21" s="4">
        <v>115</v>
      </c>
      <c r="S21" s="4">
        <v>130</v>
      </c>
      <c r="T21" s="4">
        <v>137.5</v>
      </c>
      <c r="U21" s="4">
        <v>137.5</v>
      </c>
      <c r="V21" s="4">
        <v>295</v>
      </c>
      <c r="W21" s="8">
        <v>302.90601074695587</v>
      </c>
      <c r="X21" s="8">
        <v>302.90601074695587</v>
      </c>
      <c r="Y21" s="4">
        <v>3</v>
      </c>
      <c r="Z21" s="6" t="s">
        <v>56</v>
      </c>
    </row>
    <row r="22" spans="1:26" x14ac:dyDescent="0.25">
      <c r="A22" s="5" t="s">
        <v>57</v>
      </c>
      <c r="B22" s="4" t="s">
        <v>52</v>
      </c>
      <c r="C22" s="4">
        <v>88.38</v>
      </c>
      <c r="D22" s="4" t="s">
        <v>58</v>
      </c>
      <c r="E22" s="4">
        <v>0.87080001831054688</v>
      </c>
      <c r="F22" s="4">
        <v>42</v>
      </c>
      <c r="G22" s="4">
        <v>1.02</v>
      </c>
      <c r="H22" s="4">
        <v>97.5</v>
      </c>
      <c r="I22" s="4">
        <v>105</v>
      </c>
      <c r="J22" s="4">
        <v>112.5</v>
      </c>
      <c r="K22" s="4">
        <v>112.5</v>
      </c>
      <c r="L22" s="7" t="s">
        <v>59</v>
      </c>
      <c r="M22" s="4">
        <v>60</v>
      </c>
      <c r="N22" s="4">
        <v>65</v>
      </c>
      <c r="O22" s="4">
        <v>70</v>
      </c>
      <c r="P22" s="4">
        <v>70</v>
      </c>
      <c r="Q22" s="4">
        <v>182.5</v>
      </c>
      <c r="R22" s="4">
        <v>-125</v>
      </c>
      <c r="S22" s="4">
        <v>132.5</v>
      </c>
      <c r="T22" s="4">
        <v>-142.5</v>
      </c>
      <c r="U22" s="4">
        <v>132.5</v>
      </c>
      <c r="V22" s="4">
        <v>315</v>
      </c>
      <c r="W22" s="8">
        <v>274.30200576782227</v>
      </c>
      <c r="X22" s="8">
        <v>279.78804588317871</v>
      </c>
      <c r="Y22" s="4">
        <v>3</v>
      </c>
      <c r="Z22" s="6" t="s">
        <v>60</v>
      </c>
    </row>
    <row r="23" spans="1:26" x14ac:dyDescent="0.25">
      <c r="A23" s="5" t="s">
        <v>61</v>
      </c>
      <c r="B23" s="4" t="s">
        <v>52</v>
      </c>
      <c r="C23" s="4">
        <v>88.15</v>
      </c>
      <c r="D23" s="4" t="s">
        <v>58</v>
      </c>
      <c r="E23" s="4">
        <v>0.8718000054359436</v>
      </c>
      <c r="F23" s="4">
        <v>46</v>
      </c>
      <c r="G23" s="4">
        <v>1.0680000000000001</v>
      </c>
      <c r="H23" s="4">
        <v>75</v>
      </c>
      <c r="I23" s="4">
        <v>-77.5</v>
      </c>
      <c r="J23" s="4">
        <v>82.5</v>
      </c>
      <c r="K23" s="4">
        <v>82.5</v>
      </c>
      <c r="L23" s="7" t="s">
        <v>62</v>
      </c>
      <c r="M23" s="4">
        <v>45</v>
      </c>
      <c r="N23" s="4">
        <v>50</v>
      </c>
      <c r="O23" s="4">
        <v>-52.5</v>
      </c>
      <c r="P23" s="4">
        <v>50</v>
      </c>
      <c r="Q23" s="4">
        <v>132.5</v>
      </c>
      <c r="R23" s="4">
        <v>92.5</v>
      </c>
      <c r="S23" s="4">
        <v>97.5</v>
      </c>
      <c r="T23" s="4">
        <v>102.5</v>
      </c>
      <c r="U23" s="4">
        <v>102.5</v>
      </c>
      <c r="V23" s="4">
        <v>235</v>
      </c>
      <c r="W23" s="8">
        <v>204.87300127744675</v>
      </c>
      <c r="X23" s="8">
        <v>218.80436536431313</v>
      </c>
      <c r="Y23" s="4">
        <v>3</v>
      </c>
      <c r="Z23" s="6" t="s">
        <v>63</v>
      </c>
    </row>
    <row r="24" spans="1:26" x14ac:dyDescent="0.25">
      <c r="A24" s="5" t="s">
        <v>64</v>
      </c>
      <c r="B24" s="4" t="s">
        <v>52</v>
      </c>
      <c r="C24" s="4">
        <v>85.5</v>
      </c>
      <c r="D24" s="4" t="s">
        <v>58</v>
      </c>
      <c r="E24" s="4">
        <v>0.88410001993179321</v>
      </c>
      <c r="F24" s="4">
        <v>43</v>
      </c>
      <c r="G24" s="4">
        <v>1.0309999999999999</v>
      </c>
      <c r="H24" s="4">
        <v>52.5</v>
      </c>
      <c r="I24" s="4">
        <v>57.5</v>
      </c>
      <c r="J24" s="4">
        <v>62.5</v>
      </c>
      <c r="K24" s="4">
        <v>62.5</v>
      </c>
      <c r="L24" s="7" t="s">
        <v>65</v>
      </c>
      <c r="M24" s="4">
        <v>50</v>
      </c>
      <c r="N24" s="4">
        <v>55</v>
      </c>
      <c r="O24" s="4">
        <v>-62.5</v>
      </c>
      <c r="P24" s="4">
        <v>55</v>
      </c>
      <c r="Q24" s="4">
        <v>117.5</v>
      </c>
      <c r="R24" s="4">
        <v>60</v>
      </c>
      <c r="S24" s="4">
        <v>62.5</v>
      </c>
      <c r="T24" s="4">
        <v>65</v>
      </c>
      <c r="U24" s="4">
        <v>65</v>
      </c>
      <c r="V24" s="4">
        <v>182.5</v>
      </c>
      <c r="W24" s="8">
        <v>161.34825363755226</v>
      </c>
      <c r="X24" s="8">
        <v>166.35004950031637</v>
      </c>
      <c r="Y24" s="4">
        <v>3</v>
      </c>
      <c r="Z24" s="6" t="s">
        <v>66</v>
      </c>
    </row>
    <row r="25" spans="1:26" x14ac:dyDescent="0.25">
      <c r="A25" s="5" t="s">
        <v>67</v>
      </c>
      <c r="B25" s="4" t="s">
        <v>52</v>
      </c>
      <c r="C25" s="4">
        <v>68.12</v>
      </c>
      <c r="D25" s="4">
        <v>72</v>
      </c>
      <c r="E25" s="4">
        <v>1.0140000581741333</v>
      </c>
      <c r="F25" s="4">
        <v>43</v>
      </c>
      <c r="G25" s="4">
        <v>1.0309999999999999</v>
      </c>
      <c r="H25" s="4">
        <v>-85</v>
      </c>
      <c r="I25" s="4">
        <v>-85</v>
      </c>
      <c r="J25" s="4">
        <v>-92.5</v>
      </c>
      <c r="K25" s="4">
        <v>0</v>
      </c>
      <c r="L25" s="7" t="s">
        <v>68</v>
      </c>
      <c r="M25" s="4">
        <v>45</v>
      </c>
      <c r="N25" s="4">
        <v>50</v>
      </c>
      <c r="O25" s="4">
        <v>-55</v>
      </c>
      <c r="P25" s="4">
        <v>50</v>
      </c>
      <c r="Q25" s="4">
        <v>0</v>
      </c>
      <c r="R25" s="4">
        <v>100</v>
      </c>
      <c r="S25" s="4">
        <v>102.5</v>
      </c>
      <c r="T25" s="4">
        <v>115</v>
      </c>
      <c r="U25" s="4">
        <v>115</v>
      </c>
      <c r="V25" s="4">
        <v>0</v>
      </c>
      <c r="W25" s="8">
        <v>0</v>
      </c>
      <c r="X25" s="8">
        <v>0</v>
      </c>
      <c r="Y25" s="4">
        <v>3</v>
      </c>
      <c r="Z25" s="6" t="s">
        <v>36</v>
      </c>
    </row>
    <row r="26" spans="1:26" x14ac:dyDescent="0.25">
      <c r="A26" s="17" t="s">
        <v>243</v>
      </c>
    </row>
    <row r="27" spans="1:26" x14ac:dyDescent="0.25">
      <c r="A27" s="18" t="s">
        <v>247</v>
      </c>
    </row>
    <row r="28" spans="1:26" x14ac:dyDescent="0.25">
      <c r="A28" s="5" t="s">
        <v>69</v>
      </c>
      <c r="B28" s="4" t="s">
        <v>70</v>
      </c>
      <c r="C28" s="4">
        <v>87.1</v>
      </c>
      <c r="D28" s="4">
        <v>93</v>
      </c>
      <c r="E28" s="4">
        <v>0.64950001239776611</v>
      </c>
      <c r="F28" s="4">
        <v>66</v>
      </c>
      <c r="G28" s="4">
        <v>1.5109999999999999</v>
      </c>
      <c r="H28" s="4">
        <v>157.5</v>
      </c>
      <c r="I28" s="4">
        <v>-172.5</v>
      </c>
      <c r="J28" s="4">
        <v>-172.5</v>
      </c>
      <c r="K28" s="4">
        <v>157.5</v>
      </c>
      <c r="L28" s="7" t="s">
        <v>32</v>
      </c>
      <c r="M28" s="4">
        <v>-95</v>
      </c>
      <c r="N28" s="4">
        <v>95</v>
      </c>
      <c r="O28" s="4">
        <v>-102.5</v>
      </c>
      <c r="P28" s="4">
        <v>95</v>
      </c>
      <c r="Q28" s="4">
        <v>252.5</v>
      </c>
      <c r="R28" s="4">
        <v>240</v>
      </c>
      <c r="S28" s="4">
        <v>252.5</v>
      </c>
      <c r="T28" s="4">
        <v>257.5</v>
      </c>
      <c r="U28" s="4">
        <v>257.5</v>
      </c>
      <c r="V28" s="4">
        <v>510</v>
      </c>
      <c r="W28" s="8">
        <v>331.24500632286072</v>
      </c>
      <c r="X28" s="8">
        <v>500.5112045538425</v>
      </c>
      <c r="Y28" s="4">
        <v>3</v>
      </c>
      <c r="Z28" s="6" t="s">
        <v>71</v>
      </c>
    </row>
    <row r="29" spans="1:26" x14ac:dyDescent="0.25">
      <c r="A29" s="5" t="s">
        <v>72</v>
      </c>
      <c r="B29" s="4" t="s">
        <v>70</v>
      </c>
      <c r="C29" s="4">
        <v>81.900000000000006</v>
      </c>
      <c r="D29" s="4">
        <v>83</v>
      </c>
      <c r="E29" s="4">
        <v>0.67290002107620239</v>
      </c>
      <c r="F29" s="4">
        <v>66</v>
      </c>
      <c r="G29" s="4">
        <v>1.5109999999999999</v>
      </c>
      <c r="H29" s="4">
        <v>110</v>
      </c>
      <c r="I29" s="4">
        <v>125</v>
      </c>
      <c r="J29" s="4">
        <v>132.5</v>
      </c>
      <c r="K29" s="4">
        <v>132.5</v>
      </c>
      <c r="L29" s="7" t="s">
        <v>73</v>
      </c>
      <c r="M29" s="4">
        <v>70</v>
      </c>
      <c r="N29" s="4">
        <v>75</v>
      </c>
      <c r="O29" s="4">
        <v>77.5</v>
      </c>
      <c r="P29" s="4">
        <v>77.5</v>
      </c>
      <c r="Q29" s="4">
        <v>210</v>
      </c>
      <c r="R29" s="4">
        <v>147.5</v>
      </c>
      <c r="S29" s="4">
        <v>155</v>
      </c>
      <c r="T29" s="4">
        <v>160</v>
      </c>
      <c r="U29" s="4">
        <v>160</v>
      </c>
      <c r="V29" s="4">
        <v>370</v>
      </c>
      <c r="W29" s="8">
        <v>248.97300779819489</v>
      </c>
      <c r="X29" s="8">
        <v>376.19821478307244</v>
      </c>
      <c r="Y29" s="4">
        <v>3</v>
      </c>
      <c r="Z29" s="6" t="s">
        <v>74</v>
      </c>
    </row>
    <row r="30" spans="1:26" x14ac:dyDescent="0.25">
      <c r="A30" s="5" t="s">
        <v>75</v>
      </c>
      <c r="B30" s="4" t="s">
        <v>70</v>
      </c>
      <c r="C30" s="4">
        <v>92.3</v>
      </c>
      <c r="D30" s="4">
        <v>93</v>
      </c>
      <c r="E30" s="4">
        <v>0.63050001859664917</v>
      </c>
      <c r="F30" s="4">
        <v>59</v>
      </c>
      <c r="G30" s="4">
        <v>1.3149999999999999</v>
      </c>
      <c r="H30" s="4">
        <v>140</v>
      </c>
      <c r="I30" s="4">
        <v>150</v>
      </c>
      <c r="J30" s="4">
        <v>155</v>
      </c>
      <c r="K30" s="4">
        <v>155</v>
      </c>
      <c r="L30" s="7" t="s">
        <v>32</v>
      </c>
      <c r="M30" s="4">
        <v>102.5</v>
      </c>
      <c r="N30" s="4">
        <v>107.5</v>
      </c>
      <c r="O30" s="4">
        <v>110</v>
      </c>
      <c r="P30" s="4">
        <v>110</v>
      </c>
      <c r="Q30" s="4">
        <v>265</v>
      </c>
      <c r="R30" s="4">
        <v>145</v>
      </c>
      <c r="S30" s="4">
        <v>157.5</v>
      </c>
      <c r="T30" s="4">
        <v>165</v>
      </c>
      <c r="U30" s="4">
        <v>165</v>
      </c>
      <c r="V30" s="4">
        <v>430</v>
      </c>
      <c r="W30" s="8">
        <v>271.11500799655914</v>
      </c>
      <c r="X30" s="8">
        <v>356.51623551547527</v>
      </c>
      <c r="Y30" s="4">
        <v>3</v>
      </c>
      <c r="Z30" s="6" t="s">
        <v>76</v>
      </c>
    </row>
    <row r="31" spans="1:26" x14ac:dyDescent="0.25">
      <c r="A31" s="5" t="s">
        <v>77</v>
      </c>
      <c r="B31" s="4" t="s">
        <v>70</v>
      </c>
      <c r="C31" s="4">
        <v>87.3</v>
      </c>
      <c r="D31" s="4">
        <v>93</v>
      </c>
      <c r="E31" s="4">
        <v>0.64869999885559082</v>
      </c>
      <c r="F31" s="4">
        <v>70</v>
      </c>
      <c r="G31" s="4">
        <v>1.645</v>
      </c>
      <c r="H31" s="4">
        <v>-60</v>
      </c>
      <c r="I31" s="4">
        <v>-60</v>
      </c>
      <c r="J31" s="4">
        <v>60</v>
      </c>
      <c r="K31" s="4">
        <v>60</v>
      </c>
      <c r="L31" s="7" t="s">
        <v>78</v>
      </c>
      <c r="M31" s="4">
        <v>57.5</v>
      </c>
      <c r="N31" s="4">
        <v>62.5</v>
      </c>
      <c r="O31" s="4">
        <v>65</v>
      </c>
      <c r="P31" s="4">
        <v>65</v>
      </c>
      <c r="Q31" s="4">
        <v>125</v>
      </c>
      <c r="R31" s="4">
        <v>100</v>
      </c>
      <c r="S31" s="4">
        <v>112.5</v>
      </c>
      <c r="T31" s="4">
        <v>122.5</v>
      </c>
      <c r="U31" s="4">
        <v>122.5</v>
      </c>
      <c r="V31" s="4">
        <v>247.5</v>
      </c>
      <c r="W31" s="8">
        <v>160.55324971675873</v>
      </c>
      <c r="X31" s="8">
        <v>264.11009578406811</v>
      </c>
      <c r="Y31" s="4">
        <v>3</v>
      </c>
      <c r="Z31" s="6" t="s">
        <v>79</v>
      </c>
    </row>
    <row r="32" spans="1:26" x14ac:dyDescent="0.25">
      <c r="A32" s="18" t="s">
        <v>248</v>
      </c>
    </row>
    <row r="33" spans="1:26" x14ac:dyDescent="0.25">
      <c r="A33" s="5" t="s">
        <v>80</v>
      </c>
      <c r="B33" s="4" t="s">
        <v>81</v>
      </c>
      <c r="C33" s="4">
        <v>117.3</v>
      </c>
      <c r="D33" s="4">
        <v>120</v>
      </c>
      <c r="E33" s="4">
        <v>0.57810002565383911</v>
      </c>
      <c r="F33" s="4">
        <v>56</v>
      </c>
      <c r="G33" s="4">
        <v>1.246</v>
      </c>
      <c r="H33" s="4">
        <v>210</v>
      </c>
      <c r="I33" s="4">
        <v>222.5</v>
      </c>
      <c r="J33" s="4">
        <v>0</v>
      </c>
      <c r="K33" s="4">
        <v>222.5</v>
      </c>
      <c r="L33" s="7" t="s">
        <v>82</v>
      </c>
      <c r="M33" s="4">
        <v>127.5</v>
      </c>
      <c r="N33" s="4">
        <v>137.5</v>
      </c>
      <c r="O33" s="4">
        <v>0</v>
      </c>
      <c r="P33" s="4">
        <v>137.5</v>
      </c>
      <c r="Q33" s="4">
        <v>360</v>
      </c>
      <c r="R33" s="4">
        <v>205</v>
      </c>
      <c r="S33" s="4">
        <v>-217.5</v>
      </c>
      <c r="T33" s="4">
        <v>217.5</v>
      </c>
      <c r="U33" s="4">
        <v>217.5</v>
      </c>
      <c r="V33" s="4">
        <v>577.5</v>
      </c>
      <c r="W33" s="8">
        <v>333.85276481509209</v>
      </c>
      <c r="X33" s="8">
        <v>415.98054495960474</v>
      </c>
      <c r="Y33" s="4">
        <v>3</v>
      </c>
      <c r="Z33" s="6" t="s">
        <v>83</v>
      </c>
    </row>
    <row r="34" spans="1:26" x14ac:dyDescent="0.25">
      <c r="A34" s="5" t="s">
        <v>84</v>
      </c>
      <c r="B34" s="4" t="s">
        <v>81</v>
      </c>
      <c r="C34" s="4">
        <v>142.19999999999999</v>
      </c>
      <c r="D34" s="4" t="s">
        <v>85</v>
      </c>
      <c r="E34" s="4">
        <v>0.55750000476837158</v>
      </c>
      <c r="F34" s="4">
        <v>50</v>
      </c>
      <c r="G34" s="4">
        <v>1.1299999999999999</v>
      </c>
      <c r="H34" s="4">
        <v>217.5</v>
      </c>
      <c r="I34" s="4">
        <v>230</v>
      </c>
      <c r="J34" s="4">
        <v>242.5</v>
      </c>
      <c r="K34" s="4">
        <v>242.5</v>
      </c>
      <c r="L34" s="7" t="s">
        <v>86</v>
      </c>
      <c r="M34" s="4">
        <v>130</v>
      </c>
      <c r="N34" s="4">
        <v>137.5</v>
      </c>
      <c r="O34" s="4">
        <v>-142.5</v>
      </c>
      <c r="P34" s="4">
        <v>137.5</v>
      </c>
      <c r="Q34" s="4">
        <v>380</v>
      </c>
      <c r="R34" s="4">
        <v>230</v>
      </c>
      <c r="S34" s="4">
        <v>245</v>
      </c>
      <c r="T34" s="4">
        <v>257.5</v>
      </c>
      <c r="U34" s="4">
        <v>257.5</v>
      </c>
      <c r="V34" s="4">
        <v>637.5</v>
      </c>
      <c r="W34" s="8">
        <v>355.40625303983688</v>
      </c>
      <c r="X34" s="8">
        <v>401.60906593501562</v>
      </c>
      <c r="Y34" s="4">
        <v>3</v>
      </c>
      <c r="Z34" s="6" t="s">
        <v>87</v>
      </c>
    </row>
    <row r="35" spans="1:26" x14ac:dyDescent="0.25">
      <c r="A35" s="5" t="s">
        <v>88</v>
      </c>
      <c r="B35" s="4" t="s">
        <v>81</v>
      </c>
      <c r="C35" s="4">
        <v>121.5</v>
      </c>
      <c r="D35" s="4" t="s">
        <v>85</v>
      </c>
      <c r="E35" s="4">
        <v>0.57330000400543213</v>
      </c>
      <c r="F35" s="4">
        <v>58</v>
      </c>
      <c r="G35" s="4">
        <v>1.292</v>
      </c>
      <c r="H35" s="4">
        <v>142.5</v>
      </c>
      <c r="I35" s="4">
        <v>160</v>
      </c>
      <c r="J35" s="4">
        <v>177.5</v>
      </c>
      <c r="K35" s="4">
        <v>177.5</v>
      </c>
      <c r="L35" s="7" t="s">
        <v>29</v>
      </c>
      <c r="M35" s="4">
        <v>137.5</v>
      </c>
      <c r="N35" s="4">
        <v>150</v>
      </c>
      <c r="O35" s="4">
        <v>-155</v>
      </c>
      <c r="P35" s="4">
        <v>150</v>
      </c>
      <c r="Q35" s="4">
        <v>327.5</v>
      </c>
      <c r="R35" s="4">
        <v>160</v>
      </c>
      <c r="S35" s="4">
        <v>182.5</v>
      </c>
      <c r="T35" s="4">
        <v>-200</v>
      </c>
      <c r="U35" s="4">
        <v>182.5</v>
      </c>
      <c r="V35" s="4">
        <v>510</v>
      </c>
      <c r="W35" s="8">
        <v>292.38300204277039</v>
      </c>
      <c r="X35" s="8">
        <v>377.75883863925935</v>
      </c>
      <c r="Y35" s="4">
        <v>3</v>
      </c>
      <c r="Z35" s="6" t="s">
        <v>89</v>
      </c>
    </row>
    <row r="36" spans="1:26" x14ac:dyDescent="0.25">
      <c r="A36" s="5" t="s">
        <v>90</v>
      </c>
      <c r="B36" s="4" t="s">
        <v>81</v>
      </c>
      <c r="C36" s="4">
        <v>94.9</v>
      </c>
      <c r="D36" s="4">
        <v>105</v>
      </c>
      <c r="E36" s="4">
        <v>0.62230002880096436</v>
      </c>
      <c r="F36" s="4">
        <v>56</v>
      </c>
      <c r="G36" s="4">
        <v>1.246</v>
      </c>
      <c r="H36" s="4">
        <v>55</v>
      </c>
      <c r="I36" s="4">
        <v>120</v>
      </c>
      <c r="J36" s="4">
        <v>145</v>
      </c>
      <c r="K36" s="4">
        <v>145</v>
      </c>
      <c r="L36" s="7" t="s">
        <v>91</v>
      </c>
      <c r="M36" s="4">
        <v>102.5</v>
      </c>
      <c r="N36" s="4">
        <v>-110</v>
      </c>
      <c r="O36" s="4">
        <v>-110</v>
      </c>
      <c r="P36" s="4">
        <v>102.5</v>
      </c>
      <c r="Q36" s="4">
        <v>247.5</v>
      </c>
      <c r="R36" s="4">
        <v>185</v>
      </c>
      <c r="S36" s="4">
        <v>200</v>
      </c>
      <c r="T36" s="4">
        <v>-207.5</v>
      </c>
      <c r="U36" s="4">
        <v>200</v>
      </c>
      <c r="V36" s="4">
        <v>447.5</v>
      </c>
      <c r="W36" s="8">
        <v>278.47926288843155</v>
      </c>
      <c r="X36" s="8">
        <v>346.98516155898574</v>
      </c>
      <c r="Y36" s="4">
        <v>3</v>
      </c>
      <c r="Z36" s="6" t="s">
        <v>92</v>
      </c>
    </row>
    <row r="37" spans="1:26" x14ac:dyDescent="0.25">
      <c r="A37" s="5" t="s">
        <v>93</v>
      </c>
      <c r="B37" s="4" t="s">
        <v>81</v>
      </c>
      <c r="C37" s="4">
        <v>101.9</v>
      </c>
      <c r="D37" s="4">
        <v>105</v>
      </c>
      <c r="E37" s="4">
        <v>0.60409998893737793</v>
      </c>
      <c r="F37" s="4">
        <v>57</v>
      </c>
      <c r="G37" s="4">
        <v>1.258</v>
      </c>
      <c r="H37" s="4">
        <v>125</v>
      </c>
      <c r="I37" s="4">
        <v>135</v>
      </c>
      <c r="J37" s="4">
        <v>147.5</v>
      </c>
      <c r="K37" s="4">
        <v>147.5</v>
      </c>
      <c r="L37" s="7" t="s">
        <v>46</v>
      </c>
      <c r="M37" s="4">
        <v>80</v>
      </c>
      <c r="N37" s="4">
        <v>-87.5</v>
      </c>
      <c r="O37" s="4">
        <v>-87.5</v>
      </c>
      <c r="P37" s="4">
        <v>80</v>
      </c>
      <c r="Q37" s="4">
        <v>227.5</v>
      </c>
      <c r="R37" s="4">
        <v>165</v>
      </c>
      <c r="S37" s="4">
        <v>175</v>
      </c>
      <c r="T37" s="4">
        <v>-185</v>
      </c>
      <c r="U37" s="4">
        <v>175</v>
      </c>
      <c r="V37" s="4">
        <v>402.5</v>
      </c>
      <c r="W37" s="8">
        <v>243.15024554729462</v>
      </c>
      <c r="X37" s="8">
        <v>305.88300889849666</v>
      </c>
      <c r="Y37" s="4">
        <v>3</v>
      </c>
      <c r="Z37" s="6" t="s">
        <v>94</v>
      </c>
    </row>
    <row r="38" spans="1:26" x14ac:dyDescent="0.25">
      <c r="A38" s="18" t="s">
        <v>246</v>
      </c>
    </row>
    <row r="39" spans="1:26" x14ac:dyDescent="0.25">
      <c r="A39" s="5" t="s">
        <v>95</v>
      </c>
      <c r="B39" s="4" t="s">
        <v>96</v>
      </c>
      <c r="C39" s="4">
        <v>144.30000000000001</v>
      </c>
      <c r="D39" s="4" t="s">
        <v>85</v>
      </c>
      <c r="E39" s="4">
        <v>0.55629998445510864</v>
      </c>
      <c r="F39" s="4">
        <v>44</v>
      </c>
      <c r="G39" s="4">
        <v>1.0429999999999999</v>
      </c>
      <c r="H39" s="4">
        <v>250</v>
      </c>
      <c r="I39" s="4">
        <v>260</v>
      </c>
      <c r="J39" s="4">
        <v>272.5</v>
      </c>
      <c r="K39" s="4">
        <v>272.5</v>
      </c>
      <c r="L39" s="7" t="s">
        <v>97</v>
      </c>
      <c r="M39" s="4">
        <v>160</v>
      </c>
      <c r="N39" s="4">
        <v>-170</v>
      </c>
      <c r="O39" s="4">
        <v>-170</v>
      </c>
      <c r="P39" s="4">
        <v>160</v>
      </c>
      <c r="Q39" s="4">
        <v>432.5</v>
      </c>
      <c r="R39" s="4">
        <v>260</v>
      </c>
      <c r="S39" s="4">
        <v>280</v>
      </c>
      <c r="T39" s="4">
        <v>-295</v>
      </c>
      <c r="U39" s="4">
        <v>280</v>
      </c>
      <c r="V39" s="4">
        <v>712.5</v>
      </c>
      <c r="W39" s="8">
        <v>396.36373892426491</v>
      </c>
      <c r="X39" s="8">
        <v>413.40737969800824</v>
      </c>
      <c r="Y39" s="4">
        <v>3</v>
      </c>
      <c r="Z39" s="6" t="s">
        <v>98</v>
      </c>
    </row>
    <row r="40" spans="1:26" x14ac:dyDescent="0.25">
      <c r="A40" s="5" t="s">
        <v>99</v>
      </c>
      <c r="B40" s="4" t="s">
        <v>96</v>
      </c>
      <c r="C40" s="4">
        <v>74</v>
      </c>
      <c r="D40" s="4">
        <v>74</v>
      </c>
      <c r="E40" s="4">
        <v>0.71929997205734253</v>
      </c>
      <c r="F40" s="4">
        <v>44</v>
      </c>
      <c r="G40" s="4">
        <v>1.0429999999999999</v>
      </c>
      <c r="H40" s="4">
        <v>167.5</v>
      </c>
      <c r="I40" s="4">
        <v>182.5</v>
      </c>
      <c r="J40" s="4">
        <v>-185</v>
      </c>
      <c r="K40" s="4">
        <v>182.5</v>
      </c>
      <c r="L40" s="7" t="s">
        <v>78</v>
      </c>
      <c r="M40" s="4">
        <v>130</v>
      </c>
      <c r="N40" s="4">
        <v>137.5</v>
      </c>
      <c r="O40" s="4">
        <v>140</v>
      </c>
      <c r="P40" s="4">
        <v>140</v>
      </c>
      <c r="Q40" s="4">
        <v>322.5</v>
      </c>
      <c r="R40" s="4">
        <v>192.5</v>
      </c>
      <c r="S40" s="4">
        <v>200</v>
      </c>
      <c r="T40" s="4">
        <v>-210</v>
      </c>
      <c r="U40" s="4">
        <v>200</v>
      </c>
      <c r="V40" s="4">
        <v>522.5</v>
      </c>
      <c r="W40" s="8">
        <v>375.83423539996147</v>
      </c>
      <c r="X40" s="8">
        <v>391.9951075221598</v>
      </c>
      <c r="Y40" s="4">
        <v>3</v>
      </c>
      <c r="Z40" s="6" t="s">
        <v>100</v>
      </c>
    </row>
    <row r="41" spans="1:26" x14ac:dyDescent="0.25">
      <c r="A41" s="5" t="s">
        <v>101</v>
      </c>
      <c r="B41" s="4" t="s">
        <v>96</v>
      </c>
      <c r="C41" s="4">
        <v>80.400000000000006</v>
      </c>
      <c r="D41" s="4">
        <v>83</v>
      </c>
      <c r="E41" s="4">
        <v>0.68059998750686646</v>
      </c>
      <c r="F41" s="4">
        <v>42</v>
      </c>
      <c r="G41" s="4">
        <v>1.02</v>
      </c>
      <c r="H41" s="4">
        <v>175</v>
      </c>
      <c r="I41" s="4">
        <v>185</v>
      </c>
      <c r="J41" s="4">
        <v>192.5</v>
      </c>
      <c r="K41" s="4">
        <v>192.5</v>
      </c>
      <c r="L41" s="7" t="s">
        <v>46</v>
      </c>
      <c r="M41" s="4">
        <v>122.5</v>
      </c>
      <c r="N41" s="4">
        <v>-127.5</v>
      </c>
      <c r="O41" s="4">
        <v>-127.5</v>
      </c>
      <c r="P41" s="4">
        <v>122.5</v>
      </c>
      <c r="Q41" s="4">
        <v>315</v>
      </c>
      <c r="R41" s="4">
        <v>185</v>
      </c>
      <c r="S41" s="4">
        <v>225</v>
      </c>
      <c r="T41" s="4">
        <v>-227.5</v>
      </c>
      <c r="U41" s="4">
        <v>225</v>
      </c>
      <c r="V41" s="4">
        <v>540</v>
      </c>
      <c r="W41" s="8">
        <v>367.52399325370789</v>
      </c>
      <c r="X41" s="8">
        <v>374.87447311878208</v>
      </c>
      <c r="Y41" s="4">
        <v>3</v>
      </c>
      <c r="Z41" s="6" t="s">
        <v>102</v>
      </c>
    </row>
    <row r="42" spans="1:26" x14ac:dyDescent="0.25">
      <c r="A42" s="5" t="s">
        <v>116</v>
      </c>
      <c r="B42" s="4" t="s">
        <v>96</v>
      </c>
      <c r="C42" s="4">
        <v>115.8</v>
      </c>
      <c r="D42" s="4">
        <v>120</v>
      </c>
      <c r="E42" s="4">
        <v>0.57999998331069946</v>
      </c>
      <c r="F42" s="4">
        <v>39</v>
      </c>
      <c r="G42" s="4">
        <v>1</v>
      </c>
      <c r="H42" s="4">
        <v>220</v>
      </c>
      <c r="I42" s="4">
        <v>232.5</v>
      </c>
      <c r="J42" s="4">
        <v>237.5</v>
      </c>
      <c r="K42" s="4">
        <v>237.5</v>
      </c>
      <c r="L42" s="7" t="s">
        <v>86</v>
      </c>
      <c r="M42" s="4">
        <v>137.5</v>
      </c>
      <c r="N42" s="4">
        <v>142.5</v>
      </c>
      <c r="O42" s="4">
        <v>147.5</v>
      </c>
      <c r="P42" s="4">
        <v>147.5</v>
      </c>
      <c r="Q42" s="4">
        <v>385</v>
      </c>
      <c r="R42" s="4">
        <v>227.5</v>
      </c>
      <c r="S42" s="4">
        <v>245</v>
      </c>
      <c r="T42" s="4">
        <v>257.5</v>
      </c>
      <c r="U42" s="4">
        <v>257.5</v>
      </c>
      <c r="V42" s="4">
        <v>642.5</v>
      </c>
      <c r="W42" s="8">
        <v>372.64998927712401</v>
      </c>
      <c r="X42" s="8">
        <v>372.64998927712401</v>
      </c>
      <c r="Y42" s="4">
        <v>3</v>
      </c>
      <c r="Z42" s="6" t="s">
        <v>105</v>
      </c>
    </row>
    <row r="43" spans="1:26" x14ac:dyDescent="0.25">
      <c r="A43" s="5" t="s">
        <v>103</v>
      </c>
      <c r="B43" s="4" t="s">
        <v>96</v>
      </c>
      <c r="C43" s="4">
        <v>126.8</v>
      </c>
      <c r="D43" s="4" t="s">
        <v>85</v>
      </c>
      <c r="E43" s="4">
        <v>0.56819999217987061</v>
      </c>
      <c r="F43" s="4">
        <v>47</v>
      </c>
      <c r="G43" s="4">
        <v>1.0820000000000001</v>
      </c>
      <c r="H43" s="4">
        <v>185</v>
      </c>
      <c r="I43" s="4">
        <v>200</v>
      </c>
      <c r="J43" s="4">
        <v>-205</v>
      </c>
      <c r="K43" s="4">
        <v>200</v>
      </c>
      <c r="L43" s="7" t="s">
        <v>104</v>
      </c>
      <c r="M43" s="4">
        <v>147.5</v>
      </c>
      <c r="N43" s="4">
        <v>152.5</v>
      </c>
      <c r="O43" s="4">
        <v>-157.5</v>
      </c>
      <c r="P43" s="4">
        <v>152.5</v>
      </c>
      <c r="Q43" s="4">
        <v>352.5</v>
      </c>
      <c r="R43" s="4">
        <v>250</v>
      </c>
      <c r="S43" s="4">
        <v>-272.5</v>
      </c>
      <c r="T43" s="4">
        <v>0</v>
      </c>
      <c r="U43" s="4">
        <v>250</v>
      </c>
      <c r="V43" s="4">
        <v>602.5</v>
      </c>
      <c r="W43" s="8">
        <v>342.34049528837204</v>
      </c>
      <c r="X43" s="8">
        <v>370.41241590201855</v>
      </c>
      <c r="Y43" s="4">
        <v>3</v>
      </c>
      <c r="Z43" s="6" t="s">
        <v>107</v>
      </c>
    </row>
    <row r="44" spans="1:26" x14ac:dyDescent="0.25">
      <c r="A44" s="5" t="s">
        <v>106</v>
      </c>
      <c r="B44" s="4" t="s">
        <v>96</v>
      </c>
      <c r="C44" s="4">
        <v>97.5</v>
      </c>
      <c r="D44" s="4">
        <v>105</v>
      </c>
      <c r="E44" s="4">
        <v>0.61500000953674316</v>
      </c>
      <c r="F44" s="4">
        <v>46</v>
      </c>
      <c r="G44" s="4">
        <v>1.0680000000000001</v>
      </c>
      <c r="H44" s="4">
        <v>170</v>
      </c>
      <c r="I44" s="4">
        <v>175</v>
      </c>
      <c r="J44" s="4">
        <v>185</v>
      </c>
      <c r="K44" s="4">
        <v>185</v>
      </c>
      <c r="L44" s="7" t="s">
        <v>32</v>
      </c>
      <c r="M44" s="4">
        <v>110</v>
      </c>
      <c r="N44" s="4">
        <v>120</v>
      </c>
      <c r="O44" s="4">
        <v>-122.5</v>
      </c>
      <c r="P44" s="4">
        <v>120</v>
      </c>
      <c r="Q44" s="4">
        <v>305</v>
      </c>
      <c r="R44" s="4">
        <v>185</v>
      </c>
      <c r="S44" s="4">
        <v>200</v>
      </c>
      <c r="T44" s="4">
        <v>217.5</v>
      </c>
      <c r="U44" s="4">
        <v>217.5</v>
      </c>
      <c r="V44" s="4">
        <v>522.5</v>
      </c>
      <c r="W44" s="8">
        <v>321.3375049829483</v>
      </c>
      <c r="X44" s="8">
        <v>343.18845532178881</v>
      </c>
      <c r="Y44" s="4">
        <v>3</v>
      </c>
      <c r="Z44" s="6" t="s">
        <v>110</v>
      </c>
    </row>
    <row r="45" spans="1:26" x14ac:dyDescent="0.25">
      <c r="A45" s="5" t="s">
        <v>108</v>
      </c>
      <c r="B45" s="4" t="s">
        <v>96</v>
      </c>
      <c r="C45" s="4">
        <v>79.599999999999994</v>
      </c>
      <c r="D45" s="4">
        <v>83</v>
      </c>
      <c r="E45" s="4">
        <v>0.68489998579025269</v>
      </c>
      <c r="F45" s="4">
        <v>41</v>
      </c>
      <c r="G45" s="4">
        <v>1.01</v>
      </c>
      <c r="H45" s="4">
        <v>140</v>
      </c>
      <c r="I45" s="4">
        <v>152.5</v>
      </c>
      <c r="J45" s="4">
        <v>157.5</v>
      </c>
      <c r="K45" s="4">
        <v>157.5</v>
      </c>
      <c r="L45" s="7" t="s">
        <v>109</v>
      </c>
      <c r="M45" s="4">
        <v>-117.5</v>
      </c>
      <c r="N45" s="4">
        <v>122.5</v>
      </c>
      <c r="O45" s="4">
        <v>127.5</v>
      </c>
      <c r="P45" s="4">
        <v>127.5</v>
      </c>
      <c r="Q45" s="4">
        <v>285</v>
      </c>
      <c r="R45" s="4">
        <v>190</v>
      </c>
      <c r="S45" s="4">
        <v>200</v>
      </c>
      <c r="T45" s="4">
        <v>205</v>
      </c>
      <c r="U45" s="4">
        <v>205</v>
      </c>
      <c r="V45" s="4">
        <v>490</v>
      </c>
      <c r="W45" s="8">
        <v>335.60099303722382</v>
      </c>
      <c r="X45" s="8">
        <v>338.95700296759605</v>
      </c>
      <c r="Y45" s="4">
        <v>3</v>
      </c>
      <c r="Z45" s="6" t="s">
        <v>112</v>
      </c>
    </row>
    <row r="46" spans="1:26" x14ac:dyDescent="0.25">
      <c r="A46" s="5" t="s">
        <v>111</v>
      </c>
      <c r="B46" s="4" t="s">
        <v>96</v>
      </c>
      <c r="C46" s="4">
        <v>96.6</v>
      </c>
      <c r="D46" s="4">
        <v>105</v>
      </c>
      <c r="E46" s="4">
        <v>0.61739999055862427</v>
      </c>
      <c r="F46" s="4">
        <v>41</v>
      </c>
      <c r="G46" s="4">
        <v>1.01</v>
      </c>
      <c r="H46" s="4">
        <v>175</v>
      </c>
      <c r="I46" s="4">
        <v>185</v>
      </c>
      <c r="J46" s="4">
        <v>195</v>
      </c>
      <c r="K46" s="4">
        <v>195</v>
      </c>
      <c r="L46" s="7" t="s">
        <v>82</v>
      </c>
      <c r="M46" s="4">
        <v>90</v>
      </c>
      <c r="N46" s="4">
        <v>100</v>
      </c>
      <c r="O46" s="4">
        <v>110</v>
      </c>
      <c r="P46" s="4">
        <v>110</v>
      </c>
      <c r="Q46" s="4">
        <v>305</v>
      </c>
      <c r="R46" s="4">
        <v>215</v>
      </c>
      <c r="S46" s="4">
        <v>227.5</v>
      </c>
      <c r="T46" s="4">
        <v>-232.5</v>
      </c>
      <c r="U46" s="4">
        <v>227.5</v>
      </c>
      <c r="V46" s="4">
        <v>532.5</v>
      </c>
      <c r="W46" s="8">
        <v>328.76549497246742</v>
      </c>
      <c r="X46" s="8">
        <v>332.05314992219212</v>
      </c>
      <c r="Y46" s="4">
        <v>3</v>
      </c>
      <c r="Z46" s="6" t="s">
        <v>115</v>
      </c>
    </row>
    <row r="47" spans="1:26" x14ac:dyDescent="0.25">
      <c r="A47" s="5" t="s">
        <v>113</v>
      </c>
      <c r="B47" s="4" t="s">
        <v>96</v>
      </c>
      <c r="C47" s="4">
        <v>107.4</v>
      </c>
      <c r="D47" s="4">
        <v>120</v>
      </c>
      <c r="E47" s="4">
        <v>0.59299999475479126</v>
      </c>
      <c r="F47" s="4">
        <v>44</v>
      </c>
      <c r="G47" s="4">
        <v>1.0429999999999999</v>
      </c>
      <c r="H47" s="4">
        <v>145</v>
      </c>
      <c r="I47" s="4">
        <v>-155</v>
      </c>
      <c r="J47" s="4">
        <v>-155</v>
      </c>
      <c r="K47" s="4">
        <v>145</v>
      </c>
      <c r="L47" s="7" t="s">
        <v>114</v>
      </c>
      <c r="M47" s="4">
        <v>95</v>
      </c>
      <c r="N47" s="4">
        <v>-102.5</v>
      </c>
      <c r="O47" s="4">
        <v>-102.5</v>
      </c>
      <c r="P47" s="4">
        <v>95</v>
      </c>
      <c r="Q47" s="4">
        <v>240</v>
      </c>
      <c r="R47" s="4">
        <v>155</v>
      </c>
      <c r="S47" s="4">
        <v>165</v>
      </c>
      <c r="T47" s="4">
        <v>170</v>
      </c>
      <c r="U47" s="4">
        <v>170</v>
      </c>
      <c r="V47" s="4">
        <v>410</v>
      </c>
      <c r="W47" s="8">
        <v>243.12999784946442</v>
      </c>
      <c r="X47" s="8">
        <v>253.58458775699137</v>
      </c>
      <c r="Y47" s="4">
        <v>3</v>
      </c>
      <c r="Z47" s="6" t="s">
        <v>117</v>
      </c>
    </row>
    <row r="49" spans="1:26" x14ac:dyDescent="0.25">
      <c r="A49" s="17" t="s">
        <v>249</v>
      </c>
    </row>
    <row r="50" spans="1:26" x14ac:dyDescent="0.25">
      <c r="A50" s="5" t="s">
        <v>118</v>
      </c>
      <c r="B50" s="4" t="s">
        <v>119</v>
      </c>
      <c r="C50" s="4">
        <v>112.1</v>
      </c>
      <c r="D50" s="4">
        <v>120</v>
      </c>
      <c r="E50" s="4">
        <v>0.58520001173019409</v>
      </c>
      <c r="F50" s="4">
        <v>23</v>
      </c>
      <c r="G50" s="4">
        <v>1</v>
      </c>
      <c r="H50" s="4">
        <v>275</v>
      </c>
      <c r="I50" s="4">
        <v>-285</v>
      </c>
      <c r="J50" s="4">
        <v>-285</v>
      </c>
      <c r="K50" s="4">
        <v>275</v>
      </c>
      <c r="L50" s="7" t="s">
        <v>78</v>
      </c>
      <c r="M50" s="4">
        <v>-165</v>
      </c>
      <c r="N50" s="4">
        <v>175</v>
      </c>
      <c r="O50" s="4">
        <v>-180</v>
      </c>
      <c r="P50" s="4">
        <v>175</v>
      </c>
      <c r="Q50" s="4">
        <v>450</v>
      </c>
      <c r="R50" s="4">
        <v>-285</v>
      </c>
      <c r="S50" s="4">
        <v>305</v>
      </c>
      <c r="T50" s="4">
        <v>-317.5</v>
      </c>
      <c r="U50" s="4">
        <v>305</v>
      </c>
      <c r="V50" s="4">
        <v>755</v>
      </c>
      <c r="W50" s="8">
        <v>441.82600885629654</v>
      </c>
      <c r="X50" s="8">
        <v>441.82600885629654</v>
      </c>
      <c r="Y50" s="4">
        <v>3</v>
      </c>
      <c r="Z50" s="6" t="s">
        <v>120</v>
      </c>
    </row>
    <row r="51" spans="1:26" x14ac:dyDescent="0.25">
      <c r="A51" s="5" t="s">
        <v>121</v>
      </c>
      <c r="B51" s="4" t="s">
        <v>119</v>
      </c>
      <c r="C51" s="4">
        <v>86.8</v>
      </c>
      <c r="D51" s="4">
        <v>93</v>
      </c>
      <c r="E51" s="4">
        <v>0.65069997310638428</v>
      </c>
      <c r="F51" s="4">
        <v>22</v>
      </c>
      <c r="G51" s="4">
        <v>1.01</v>
      </c>
      <c r="H51" s="4">
        <v>237.5</v>
      </c>
      <c r="I51" s="4">
        <v>250</v>
      </c>
      <c r="J51" s="4">
        <v>-260</v>
      </c>
      <c r="K51" s="4">
        <v>250</v>
      </c>
      <c r="L51" s="7" t="s">
        <v>122</v>
      </c>
      <c r="M51" s="4">
        <v>135</v>
      </c>
      <c r="N51" s="4">
        <v>142.5</v>
      </c>
      <c r="O51" s="4">
        <v>-152.5</v>
      </c>
      <c r="P51" s="4">
        <v>142.5</v>
      </c>
      <c r="Q51" s="4">
        <v>392.5</v>
      </c>
      <c r="R51" s="4">
        <v>250</v>
      </c>
      <c r="S51" s="4">
        <v>265</v>
      </c>
      <c r="T51" s="4">
        <v>272.5</v>
      </c>
      <c r="U51" s="4">
        <v>272.5</v>
      </c>
      <c r="V51" s="4">
        <v>665</v>
      </c>
      <c r="W51" s="8">
        <v>432.71548211574554</v>
      </c>
      <c r="X51" s="8">
        <v>437.04263693690302</v>
      </c>
      <c r="Y51" s="4">
        <v>3</v>
      </c>
      <c r="Z51" s="6" t="s">
        <v>123</v>
      </c>
    </row>
    <row r="52" spans="1:26" x14ac:dyDescent="0.25">
      <c r="A52" s="5" t="s">
        <v>124</v>
      </c>
      <c r="B52" s="4" t="s">
        <v>119</v>
      </c>
      <c r="C52" s="4">
        <v>81.099999999999994</v>
      </c>
      <c r="D52" s="4">
        <v>83</v>
      </c>
      <c r="E52" s="4">
        <v>0.67690002918243408</v>
      </c>
      <c r="F52" s="4">
        <v>22</v>
      </c>
      <c r="G52" s="4">
        <v>1.01</v>
      </c>
      <c r="H52" s="4">
        <v>210</v>
      </c>
      <c r="I52" s="4">
        <v>220</v>
      </c>
      <c r="J52" s="4">
        <v>-227.5</v>
      </c>
      <c r="K52" s="4">
        <v>220</v>
      </c>
      <c r="L52" s="7" t="s">
        <v>29</v>
      </c>
      <c r="M52" s="4">
        <v>-140</v>
      </c>
      <c r="N52" s="4">
        <v>140</v>
      </c>
      <c r="O52" s="4">
        <v>0</v>
      </c>
      <c r="P52" s="4">
        <v>140</v>
      </c>
      <c r="Q52" s="4">
        <v>360</v>
      </c>
      <c r="R52" s="4">
        <v>240</v>
      </c>
      <c r="S52" s="4">
        <v>250</v>
      </c>
      <c r="T52" s="4">
        <v>-255</v>
      </c>
      <c r="U52" s="4">
        <v>250</v>
      </c>
      <c r="V52" s="4">
        <v>610</v>
      </c>
      <c r="W52" s="8">
        <v>412.90901780128479</v>
      </c>
      <c r="X52" s="8">
        <v>417.03810797929765</v>
      </c>
      <c r="Y52" s="4">
        <v>3</v>
      </c>
      <c r="Z52" s="6" t="s">
        <v>125</v>
      </c>
    </row>
    <row r="53" spans="1:26" x14ac:dyDescent="0.25">
      <c r="A53" s="5" t="s">
        <v>126</v>
      </c>
      <c r="B53" s="4" t="s">
        <v>119</v>
      </c>
      <c r="C53" s="4">
        <v>105.4</v>
      </c>
      <c r="D53" s="4">
        <v>120</v>
      </c>
      <c r="E53" s="4">
        <v>0.59680002927780151</v>
      </c>
      <c r="F53" s="4">
        <v>23</v>
      </c>
      <c r="G53" s="4">
        <v>1</v>
      </c>
      <c r="H53" s="4">
        <v>-202.5</v>
      </c>
      <c r="I53" s="4">
        <v>202.5</v>
      </c>
      <c r="J53" s="4">
        <v>215</v>
      </c>
      <c r="K53" s="4">
        <v>215</v>
      </c>
      <c r="L53" s="7" t="s">
        <v>32</v>
      </c>
      <c r="M53" s="4">
        <v>165</v>
      </c>
      <c r="N53" s="4">
        <v>175</v>
      </c>
      <c r="O53" s="4">
        <v>-185</v>
      </c>
      <c r="P53" s="4">
        <v>175</v>
      </c>
      <c r="Q53" s="4">
        <v>390</v>
      </c>
      <c r="R53" s="4">
        <v>252.5</v>
      </c>
      <c r="S53" s="4">
        <v>265</v>
      </c>
      <c r="T53" s="4">
        <v>-275</v>
      </c>
      <c r="U53" s="4">
        <v>265</v>
      </c>
      <c r="V53" s="4">
        <v>655</v>
      </c>
      <c r="W53" s="8">
        <v>390.90401917695999</v>
      </c>
      <c r="X53" s="8">
        <v>390.90401917695999</v>
      </c>
      <c r="Y53" s="4">
        <v>3</v>
      </c>
      <c r="Z53" s="6" t="s">
        <v>127</v>
      </c>
    </row>
    <row r="54" spans="1:26" x14ac:dyDescent="0.25">
      <c r="A54" s="5" t="s">
        <v>128</v>
      </c>
      <c r="B54" s="4" t="s">
        <v>119</v>
      </c>
      <c r="C54" s="4">
        <v>129.5</v>
      </c>
      <c r="D54" s="4" t="s">
        <v>85</v>
      </c>
      <c r="E54" s="4">
        <v>0.56599998474121094</v>
      </c>
      <c r="F54" s="4">
        <v>21</v>
      </c>
      <c r="G54" s="4">
        <v>1.02</v>
      </c>
      <c r="H54" s="4">
        <v>250</v>
      </c>
      <c r="I54" s="4">
        <v>265</v>
      </c>
      <c r="J54" s="4">
        <v>-275</v>
      </c>
      <c r="K54" s="4">
        <v>265</v>
      </c>
      <c r="L54" s="7" t="s">
        <v>129</v>
      </c>
      <c r="M54" s="4">
        <v>150</v>
      </c>
      <c r="N54" s="4">
        <v>-157.5</v>
      </c>
      <c r="O54" s="4">
        <v>-157.5</v>
      </c>
      <c r="P54" s="4">
        <v>150</v>
      </c>
      <c r="Q54" s="4">
        <v>415</v>
      </c>
      <c r="R54" s="4">
        <v>250</v>
      </c>
      <c r="S54" s="4">
        <v>260</v>
      </c>
      <c r="T54" s="4">
        <v>-272.5</v>
      </c>
      <c r="U54" s="4">
        <v>260</v>
      </c>
      <c r="V54" s="4">
        <v>675</v>
      </c>
      <c r="W54" s="8">
        <v>382.04998970031738</v>
      </c>
      <c r="X54" s="8">
        <v>389.69098949432373</v>
      </c>
      <c r="Y54" s="4">
        <v>3</v>
      </c>
      <c r="Z54" s="6" t="s">
        <v>130</v>
      </c>
    </row>
    <row r="55" spans="1:26" x14ac:dyDescent="0.25">
      <c r="A55" s="5" t="s">
        <v>131</v>
      </c>
      <c r="B55" s="4" t="s">
        <v>119</v>
      </c>
      <c r="C55" s="4">
        <v>70.2</v>
      </c>
      <c r="D55" s="4">
        <v>74</v>
      </c>
      <c r="E55" s="4">
        <v>0.74779999256134033</v>
      </c>
      <c r="F55" s="4">
        <v>17</v>
      </c>
      <c r="G55" s="4">
        <v>1.08</v>
      </c>
      <c r="H55" s="4">
        <v>-165</v>
      </c>
      <c r="I55" s="4">
        <v>165</v>
      </c>
      <c r="J55" s="4">
        <v>175</v>
      </c>
      <c r="K55" s="4">
        <v>175</v>
      </c>
      <c r="L55" s="7" t="s">
        <v>132</v>
      </c>
      <c r="M55" s="4">
        <v>92.5</v>
      </c>
      <c r="N55" s="4">
        <v>-95</v>
      </c>
      <c r="O55" s="4">
        <v>-95</v>
      </c>
      <c r="P55" s="4">
        <v>92.5</v>
      </c>
      <c r="Q55" s="4">
        <v>267.5</v>
      </c>
      <c r="R55" s="4">
        <v>165</v>
      </c>
      <c r="S55" s="4">
        <v>195</v>
      </c>
      <c r="T55" s="4">
        <v>205</v>
      </c>
      <c r="U55" s="4">
        <v>205</v>
      </c>
      <c r="V55" s="4">
        <v>472.5</v>
      </c>
      <c r="W55" s="8">
        <v>353.33549648523331</v>
      </c>
      <c r="X55" s="8">
        <v>381.60233620405199</v>
      </c>
      <c r="Y55" s="4">
        <v>3</v>
      </c>
      <c r="Z55" s="6" t="s">
        <v>133</v>
      </c>
    </row>
    <row r="56" spans="1:26" x14ac:dyDescent="0.25">
      <c r="A56" s="5" t="s">
        <v>134</v>
      </c>
      <c r="B56" s="4" t="s">
        <v>119</v>
      </c>
      <c r="C56" s="4">
        <v>89</v>
      </c>
      <c r="D56" s="4">
        <v>93</v>
      </c>
      <c r="E56" s="4">
        <v>0.64209997653961182</v>
      </c>
      <c r="F56" s="4">
        <v>22</v>
      </c>
      <c r="G56" s="4">
        <v>1.01</v>
      </c>
      <c r="H56" s="4">
        <v>207.5</v>
      </c>
      <c r="I56" s="4">
        <v>220</v>
      </c>
      <c r="J56" s="4">
        <v>227.5</v>
      </c>
      <c r="K56" s="4">
        <v>227.5</v>
      </c>
      <c r="L56" s="7" t="s">
        <v>135</v>
      </c>
      <c r="M56" s="4">
        <v>135</v>
      </c>
      <c r="N56" s="4">
        <v>145</v>
      </c>
      <c r="O56" s="4">
        <v>-150</v>
      </c>
      <c r="P56" s="4">
        <v>145</v>
      </c>
      <c r="Q56" s="4">
        <v>372.5</v>
      </c>
      <c r="R56" s="4">
        <v>202.5</v>
      </c>
      <c r="S56" s="4">
        <v>-215</v>
      </c>
      <c r="T56" s="4">
        <v>-215</v>
      </c>
      <c r="U56" s="4">
        <v>202.5</v>
      </c>
      <c r="V56" s="4">
        <v>575</v>
      </c>
      <c r="W56" s="8">
        <v>369.20748651027679</v>
      </c>
      <c r="X56" s="8">
        <v>372.89956137537956</v>
      </c>
      <c r="Y56" s="4">
        <v>3</v>
      </c>
      <c r="Z56" s="6" t="s">
        <v>136</v>
      </c>
    </row>
    <row r="57" spans="1:26" x14ac:dyDescent="0.25">
      <c r="A57" s="5" t="s">
        <v>137</v>
      </c>
      <c r="B57" s="4" t="s">
        <v>119</v>
      </c>
      <c r="C57" s="4">
        <v>71.900000000000006</v>
      </c>
      <c r="D57" s="4">
        <v>74</v>
      </c>
      <c r="E57" s="4">
        <v>0.73449999094009399</v>
      </c>
      <c r="F57" s="4">
        <v>23</v>
      </c>
      <c r="G57" s="4">
        <v>1</v>
      </c>
      <c r="H57" s="4">
        <v>160</v>
      </c>
      <c r="I57" s="4">
        <v>172.5</v>
      </c>
      <c r="J57" s="4">
        <v>-182.5</v>
      </c>
      <c r="K57" s="4">
        <v>172.5</v>
      </c>
      <c r="L57" s="7" t="s">
        <v>138</v>
      </c>
      <c r="M57" s="4">
        <v>112.5</v>
      </c>
      <c r="N57" s="4">
        <v>120</v>
      </c>
      <c r="O57" s="4">
        <v>-122.5</v>
      </c>
      <c r="P57" s="4">
        <v>120</v>
      </c>
      <c r="Q57" s="4">
        <v>292.5</v>
      </c>
      <c r="R57" s="4">
        <v>167.5</v>
      </c>
      <c r="S57" s="4">
        <v>177.5</v>
      </c>
      <c r="T57" s="4">
        <v>182.5</v>
      </c>
      <c r="U57" s="4">
        <v>182.5</v>
      </c>
      <c r="V57" s="4">
        <v>475</v>
      </c>
      <c r="W57" s="8">
        <v>348.88749569654465</v>
      </c>
      <c r="X57" s="8">
        <v>348.88749569654465</v>
      </c>
      <c r="Y57" s="4">
        <v>3</v>
      </c>
      <c r="Z57" s="6" t="s">
        <v>139</v>
      </c>
    </row>
    <row r="58" spans="1:26" x14ac:dyDescent="0.25">
      <c r="A58" s="5" t="s">
        <v>140</v>
      </c>
      <c r="B58" s="4" t="s">
        <v>119</v>
      </c>
      <c r="C58" s="4">
        <v>96.8</v>
      </c>
      <c r="D58" s="4">
        <v>105</v>
      </c>
      <c r="E58" s="4">
        <v>0.61690002679824829</v>
      </c>
      <c r="F58" s="4">
        <v>18</v>
      </c>
      <c r="G58" s="4">
        <v>1.06</v>
      </c>
      <c r="H58" s="4">
        <v>165</v>
      </c>
      <c r="I58" s="4">
        <v>180</v>
      </c>
      <c r="J58" s="4">
        <v>187.5</v>
      </c>
      <c r="K58" s="4">
        <v>187.5</v>
      </c>
      <c r="L58" s="7" t="s">
        <v>97</v>
      </c>
      <c r="M58" s="4">
        <v>110</v>
      </c>
      <c r="N58" s="4">
        <v>117.5</v>
      </c>
      <c r="O58" s="4">
        <v>-120</v>
      </c>
      <c r="P58" s="4">
        <v>117.5</v>
      </c>
      <c r="Q58" s="4">
        <v>305</v>
      </c>
      <c r="R58" s="4">
        <v>210</v>
      </c>
      <c r="S58" s="4">
        <v>225</v>
      </c>
      <c r="T58" s="4">
        <v>227.5</v>
      </c>
      <c r="U58" s="4">
        <v>227.5</v>
      </c>
      <c r="V58" s="4">
        <v>532.5</v>
      </c>
      <c r="W58" s="8">
        <v>328.49926427006721</v>
      </c>
      <c r="X58" s="8">
        <v>348.20922012627125</v>
      </c>
      <c r="Y58" s="4">
        <v>3</v>
      </c>
      <c r="Z58" s="6" t="s">
        <v>141</v>
      </c>
    </row>
    <row r="59" spans="1:26" x14ac:dyDescent="0.25">
      <c r="A59" s="5" t="s">
        <v>142</v>
      </c>
      <c r="B59" s="4" t="s">
        <v>119</v>
      </c>
      <c r="C59" s="4">
        <v>98.6</v>
      </c>
      <c r="D59" s="4">
        <v>105</v>
      </c>
      <c r="E59" s="4">
        <v>0.61210000514984131</v>
      </c>
      <c r="F59" s="4">
        <v>23</v>
      </c>
      <c r="G59" s="4">
        <v>1</v>
      </c>
      <c r="H59" s="4">
        <v>145</v>
      </c>
      <c r="I59" s="4">
        <v>155</v>
      </c>
      <c r="J59" s="4">
        <v>-170</v>
      </c>
      <c r="K59" s="4">
        <v>155</v>
      </c>
      <c r="L59" s="7" t="s">
        <v>82</v>
      </c>
      <c r="M59" s="4">
        <v>110</v>
      </c>
      <c r="N59" s="4">
        <v>125</v>
      </c>
      <c r="O59" s="4">
        <v>-132.5</v>
      </c>
      <c r="P59" s="4">
        <v>125</v>
      </c>
      <c r="Q59" s="4">
        <v>280</v>
      </c>
      <c r="R59" s="4">
        <v>195</v>
      </c>
      <c r="S59" s="4">
        <v>205</v>
      </c>
      <c r="T59" s="4">
        <v>215</v>
      </c>
      <c r="U59" s="4">
        <v>215</v>
      </c>
      <c r="V59" s="4">
        <v>495</v>
      </c>
      <c r="W59" s="8">
        <v>302.98950254917145</v>
      </c>
      <c r="X59" s="8">
        <v>302.98950254917145</v>
      </c>
      <c r="Y59" s="4">
        <v>3</v>
      </c>
      <c r="Z59" s="6" t="s">
        <v>143</v>
      </c>
    </row>
    <row r="60" spans="1:26" ht="15.75" thickBot="1" x14ac:dyDescent="0.3">
      <c r="A60" s="5" t="s">
        <v>144</v>
      </c>
      <c r="B60" s="4" t="s">
        <v>119</v>
      </c>
      <c r="C60" s="4">
        <v>87.9</v>
      </c>
      <c r="D60" s="4">
        <v>93</v>
      </c>
      <c r="E60" s="4">
        <v>0.64630001783370972</v>
      </c>
      <c r="F60" s="4">
        <v>22</v>
      </c>
      <c r="G60" s="4">
        <v>1.01</v>
      </c>
      <c r="H60" s="4">
        <v>137.5</v>
      </c>
      <c r="I60" s="4">
        <v>-147.5</v>
      </c>
      <c r="J60" s="4">
        <v>-162.5</v>
      </c>
      <c r="K60" s="4">
        <v>137.5</v>
      </c>
      <c r="L60" s="7" t="s">
        <v>59</v>
      </c>
      <c r="M60" s="4">
        <v>90</v>
      </c>
      <c r="N60" s="4">
        <v>95</v>
      </c>
      <c r="O60" s="4">
        <v>-105</v>
      </c>
      <c r="P60" s="4">
        <v>95</v>
      </c>
      <c r="Q60" s="4">
        <v>232.5</v>
      </c>
      <c r="R60" s="4">
        <v>140</v>
      </c>
      <c r="S60" s="4">
        <v>160</v>
      </c>
      <c r="T60" s="4">
        <v>175</v>
      </c>
      <c r="U60" s="4">
        <v>175</v>
      </c>
      <c r="V60" s="4">
        <v>407.5</v>
      </c>
      <c r="W60" s="8">
        <v>263.36725726723671</v>
      </c>
      <c r="X60" s="8">
        <v>266.00092983990908</v>
      </c>
      <c r="Y60" s="4">
        <v>3</v>
      </c>
      <c r="Z60" s="6" t="s">
        <v>145</v>
      </c>
    </row>
    <row r="61" spans="1:26" s="3" customFormat="1" ht="13.5" thickBot="1" x14ac:dyDescent="0.25">
      <c r="A61" s="21"/>
      <c r="B61" s="23" t="s">
        <v>256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</row>
    <row r="62" spans="1:26" ht="15.75" thickBot="1" x14ac:dyDescent="0.3">
      <c r="A62" s="22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6"/>
    </row>
    <row r="63" spans="1:26" ht="25.5" x14ac:dyDescent="0.25">
      <c r="A63" s="9" t="s">
        <v>0</v>
      </c>
      <c r="B63" s="10" t="s">
        <v>1</v>
      </c>
      <c r="C63" s="10" t="str">
        <f>[2]Lifting!$E$7</f>
        <v>Bwt (kg)</v>
      </c>
      <c r="D63" s="10" t="str">
        <f>IF(C63="Bwt (lb)","WtCls (lb)","WtCls (kg)")</f>
        <v>WtCls (kg)</v>
      </c>
      <c r="E63" s="10" t="s">
        <v>2</v>
      </c>
      <c r="F63" s="10" t="s">
        <v>3</v>
      </c>
      <c r="G63" s="10" t="s">
        <v>4</v>
      </c>
      <c r="H63" s="10" t="s">
        <v>5</v>
      </c>
      <c r="I63" s="10" t="s">
        <v>6</v>
      </c>
      <c r="J63" s="10" t="s">
        <v>7</v>
      </c>
      <c r="K63" s="10" t="s">
        <v>8</v>
      </c>
      <c r="L63" s="10" t="s">
        <v>9</v>
      </c>
      <c r="M63" s="10" t="s">
        <v>10</v>
      </c>
      <c r="N63" s="10" t="s">
        <v>11</v>
      </c>
      <c r="O63" s="10" t="s">
        <v>12</v>
      </c>
      <c r="P63" s="10" t="s">
        <v>13</v>
      </c>
      <c r="Q63" s="10" t="s">
        <v>14</v>
      </c>
      <c r="R63" s="10" t="s">
        <v>15</v>
      </c>
      <c r="S63" s="10" t="s">
        <v>16</v>
      </c>
      <c r="T63" s="10" t="s">
        <v>17</v>
      </c>
      <c r="U63" s="10" t="s">
        <v>18</v>
      </c>
      <c r="V63" s="11" t="s">
        <v>19</v>
      </c>
      <c r="W63" s="11" t="s">
        <v>20</v>
      </c>
      <c r="X63" s="11" t="s">
        <v>21</v>
      </c>
      <c r="Y63" s="10" t="s">
        <v>22</v>
      </c>
      <c r="Z63" s="10" t="s">
        <v>23</v>
      </c>
    </row>
    <row r="64" spans="1:26" x14ac:dyDescent="0.25">
      <c r="A64" s="16" t="s">
        <v>242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5"/>
      <c r="W64" s="15"/>
      <c r="X64" s="15"/>
      <c r="Y64" s="14"/>
      <c r="Z64" s="14"/>
    </row>
    <row r="65" spans="1:26" x14ac:dyDescent="0.25">
      <c r="A65" s="19" t="s">
        <v>254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5"/>
      <c r="W65" s="15"/>
      <c r="X65" s="15"/>
      <c r="Y65" s="14"/>
      <c r="Z65" s="14"/>
    </row>
    <row r="66" spans="1:26" x14ac:dyDescent="0.25">
      <c r="A66" s="19" t="s">
        <v>255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5"/>
      <c r="W66" s="15"/>
      <c r="X66" s="15"/>
      <c r="Y66" s="14"/>
      <c r="Z66" s="14"/>
    </row>
    <row r="67" spans="1:26" x14ac:dyDescent="0.25">
      <c r="A67" s="5" t="s">
        <v>151</v>
      </c>
      <c r="B67" s="4" t="s">
        <v>152</v>
      </c>
      <c r="C67" s="4">
        <v>137.30000000000001</v>
      </c>
      <c r="D67" s="4" t="s">
        <v>85</v>
      </c>
      <c r="E67" s="4">
        <v>0.56050002574920654</v>
      </c>
      <c r="F67" s="4">
        <v>28</v>
      </c>
      <c r="G67" s="4">
        <v>1</v>
      </c>
      <c r="H67" s="4">
        <v>265</v>
      </c>
      <c r="I67" s="4">
        <v>282.5</v>
      </c>
      <c r="J67" s="4">
        <v>300</v>
      </c>
      <c r="K67" s="4">
        <v>300</v>
      </c>
      <c r="L67" s="7" t="s">
        <v>153</v>
      </c>
      <c r="M67" s="4">
        <v>185</v>
      </c>
      <c r="N67" s="4">
        <v>207.5</v>
      </c>
      <c r="O67" s="4">
        <v>-210</v>
      </c>
      <c r="P67" s="4">
        <v>207.5</v>
      </c>
      <c r="Q67" s="4">
        <v>507.5</v>
      </c>
      <c r="R67" s="4">
        <v>247.5</v>
      </c>
      <c r="S67" s="4">
        <v>265</v>
      </c>
      <c r="T67" s="4">
        <v>277.5</v>
      </c>
      <c r="U67" s="4">
        <v>277.5</v>
      </c>
      <c r="V67" s="4">
        <v>785</v>
      </c>
      <c r="W67" s="8">
        <v>439.99252021312714</v>
      </c>
      <c r="X67" s="8">
        <v>0</v>
      </c>
      <c r="Y67" s="4">
        <v>2</v>
      </c>
      <c r="Z67" s="6" t="s">
        <v>154</v>
      </c>
    </row>
    <row r="68" spans="1:26" x14ac:dyDescent="0.25">
      <c r="A68" s="5" t="s">
        <v>155</v>
      </c>
      <c r="B68" s="4" t="s">
        <v>152</v>
      </c>
      <c r="C68" s="4">
        <v>117.3</v>
      </c>
      <c r="D68" s="4">
        <v>120</v>
      </c>
      <c r="E68" s="4">
        <v>0.57810002565383911</v>
      </c>
      <c r="F68" s="4">
        <v>28</v>
      </c>
      <c r="G68" s="4">
        <v>1</v>
      </c>
      <c r="H68" s="4">
        <v>250</v>
      </c>
      <c r="I68" s="4">
        <v>265</v>
      </c>
      <c r="J68" s="4">
        <v>277.5</v>
      </c>
      <c r="K68" s="4">
        <v>277.5</v>
      </c>
      <c r="L68" s="7" t="s">
        <v>82</v>
      </c>
      <c r="M68" s="4">
        <v>-200</v>
      </c>
      <c r="N68" s="4">
        <v>-200</v>
      </c>
      <c r="O68" s="4">
        <v>200</v>
      </c>
      <c r="P68" s="4">
        <v>200</v>
      </c>
      <c r="Q68" s="4">
        <v>477.5</v>
      </c>
      <c r="R68" s="4">
        <v>250</v>
      </c>
      <c r="S68" s="4">
        <v>275</v>
      </c>
      <c r="T68" s="4">
        <v>-302.5</v>
      </c>
      <c r="U68" s="4">
        <v>275</v>
      </c>
      <c r="V68" s="4">
        <v>752.5</v>
      </c>
      <c r="W68" s="8">
        <v>435.02026930451393</v>
      </c>
      <c r="X68" s="8">
        <v>0</v>
      </c>
      <c r="Y68" s="4">
        <v>2</v>
      </c>
      <c r="Z68" s="6" t="s">
        <v>156</v>
      </c>
    </row>
    <row r="69" spans="1:26" x14ac:dyDescent="0.25">
      <c r="A69" s="5" t="s">
        <v>157</v>
      </c>
      <c r="B69" s="4" t="s">
        <v>152</v>
      </c>
      <c r="C69" s="4">
        <v>114.9</v>
      </c>
      <c r="D69" s="4">
        <v>120</v>
      </c>
      <c r="E69" s="4">
        <v>0.5812000036239624</v>
      </c>
      <c r="F69" s="4">
        <v>25</v>
      </c>
      <c r="G69" s="4">
        <v>1</v>
      </c>
      <c r="H69" s="4">
        <v>250</v>
      </c>
      <c r="I69" s="4">
        <v>-272.5</v>
      </c>
      <c r="J69" s="4">
        <v>-272.5</v>
      </c>
      <c r="K69" s="4">
        <v>250</v>
      </c>
      <c r="L69" s="7" t="s">
        <v>158</v>
      </c>
      <c r="M69" s="4">
        <v>182.5</v>
      </c>
      <c r="N69" s="4">
        <v>192.5</v>
      </c>
      <c r="O69" s="4">
        <v>-205</v>
      </c>
      <c r="P69" s="4">
        <v>192.5</v>
      </c>
      <c r="Q69" s="4">
        <v>442.5</v>
      </c>
      <c r="R69" s="4">
        <v>-272.5</v>
      </c>
      <c r="S69" s="4">
        <v>272.5</v>
      </c>
      <c r="T69" s="4">
        <v>-295</v>
      </c>
      <c r="U69" s="4">
        <v>272.5</v>
      </c>
      <c r="V69" s="4">
        <v>715</v>
      </c>
      <c r="W69" s="8">
        <v>415.55800259113312</v>
      </c>
      <c r="X69" s="8">
        <v>0</v>
      </c>
      <c r="Y69" s="4">
        <v>2</v>
      </c>
      <c r="Z69" s="6" t="s">
        <v>159</v>
      </c>
    </row>
    <row r="70" spans="1:26" x14ac:dyDescent="0.25">
      <c r="A70" s="5" t="s">
        <v>160</v>
      </c>
      <c r="B70" s="4" t="s">
        <v>152</v>
      </c>
      <c r="C70" s="4">
        <v>115.6</v>
      </c>
      <c r="D70" s="4">
        <v>120</v>
      </c>
      <c r="E70" s="4">
        <v>0.580299973487854</v>
      </c>
      <c r="F70" s="4">
        <v>23</v>
      </c>
      <c r="G70" s="4">
        <v>1</v>
      </c>
      <c r="H70" s="4">
        <v>-242.5</v>
      </c>
      <c r="I70" s="4">
        <v>250</v>
      </c>
      <c r="J70" s="4">
        <v>260</v>
      </c>
      <c r="K70" s="4">
        <v>260</v>
      </c>
      <c r="L70" s="7" t="s">
        <v>161</v>
      </c>
      <c r="M70" s="4">
        <v>170</v>
      </c>
      <c r="N70" s="4">
        <v>180</v>
      </c>
      <c r="O70" s="4">
        <v>-187.5</v>
      </c>
      <c r="P70" s="4">
        <v>180</v>
      </c>
      <c r="Q70" s="4">
        <v>440</v>
      </c>
      <c r="R70" s="4">
        <v>255</v>
      </c>
      <c r="S70" s="4">
        <v>272.5</v>
      </c>
      <c r="T70" s="4">
        <v>-280</v>
      </c>
      <c r="U70" s="4">
        <v>272.5</v>
      </c>
      <c r="V70" s="4">
        <v>712.5</v>
      </c>
      <c r="W70" s="8">
        <v>413.46373111009598</v>
      </c>
      <c r="X70" s="8">
        <v>413.46373111009598</v>
      </c>
      <c r="Y70" s="4">
        <v>2</v>
      </c>
      <c r="Z70" s="6" t="s">
        <v>162</v>
      </c>
    </row>
    <row r="71" spans="1:26" x14ac:dyDescent="0.25">
      <c r="A71" s="5" t="s">
        <v>163</v>
      </c>
      <c r="B71" s="4" t="s">
        <v>152</v>
      </c>
      <c r="C71" s="4">
        <v>118.4</v>
      </c>
      <c r="D71" s="4">
        <v>120</v>
      </c>
      <c r="E71" s="4">
        <v>0.57679998874664307</v>
      </c>
      <c r="F71" s="4">
        <v>29</v>
      </c>
      <c r="G71" s="4">
        <v>1</v>
      </c>
      <c r="H71" s="4">
        <v>235</v>
      </c>
      <c r="I71" s="4">
        <v>257.5</v>
      </c>
      <c r="J71" s="4">
        <v>260</v>
      </c>
      <c r="K71" s="4">
        <v>260</v>
      </c>
      <c r="L71" s="7" t="s">
        <v>164</v>
      </c>
      <c r="M71" s="4">
        <v>152.5</v>
      </c>
      <c r="N71" s="4">
        <v>-177.5</v>
      </c>
      <c r="O71" s="4">
        <v>-177.5</v>
      </c>
      <c r="P71" s="4">
        <v>152.5</v>
      </c>
      <c r="Q71" s="4">
        <v>412.5</v>
      </c>
      <c r="R71" s="4">
        <v>247.5</v>
      </c>
      <c r="S71" s="4">
        <v>-272.5</v>
      </c>
      <c r="T71" s="4">
        <v>277.5</v>
      </c>
      <c r="U71" s="4">
        <v>277.5</v>
      </c>
      <c r="V71" s="4">
        <v>690</v>
      </c>
      <c r="W71" s="8">
        <v>397.99199223518372</v>
      </c>
      <c r="X71" s="8">
        <v>0</v>
      </c>
      <c r="Y71" s="4">
        <v>2</v>
      </c>
      <c r="Z71" s="6" t="s">
        <v>165</v>
      </c>
    </row>
    <row r="72" spans="1:26" x14ac:dyDescent="0.25">
      <c r="A72" s="5" t="s">
        <v>95</v>
      </c>
      <c r="B72" s="4" t="s">
        <v>152</v>
      </c>
      <c r="C72" s="4">
        <v>144.30000000000001</v>
      </c>
      <c r="D72" s="4" t="s">
        <v>85</v>
      </c>
      <c r="E72" s="4">
        <v>0.55629998445510864</v>
      </c>
      <c r="F72" s="4">
        <v>44</v>
      </c>
      <c r="G72" s="4">
        <v>1.0429999999999999</v>
      </c>
      <c r="H72" s="4">
        <v>250</v>
      </c>
      <c r="I72" s="4">
        <v>260</v>
      </c>
      <c r="J72" s="4">
        <v>272.5</v>
      </c>
      <c r="K72" s="4">
        <v>272.5</v>
      </c>
      <c r="L72" s="7" t="s">
        <v>97</v>
      </c>
      <c r="M72" s="4">
        <v>160</v>
      </c>
      <c r="N72" s="4">
        <v>-170</v>
      </c>
      <c r="O72" s="4">
        <v>-170</v>
      </c>
      <c r="P72" s="4">
        <v>160</v>
      </c>
      <c r="Q72" s="4">
        <v>432.5</v>
      </c>
      <c r="R72" s="4">
        <v>260</v>
      </c>
      <c r="S72" s="4">
        <v>280</v>
      </c>
      <c r="T72" s="4">
        <v>-295</v>
      </c>
      <c r="U72" s="4">
        <v>280</v>
      </c>
      <c r="V72" s="4">
        <v>712.5</v>
      </c>
      <c r="W72" s="8">
        <v>396.36373892426491</v>
      </c>
      <c r="X72" s="8">
        <v>413.40737969800824</v>
      </c>
      <c r="Y72" s="4">
        <v>2</v>
      </c>
      <c r="Z72" s="6" t="s">
        <v>166</v>
      </c>
    </row>
    <row r="73" spans="1:26" x14ac:dyDescent="0.25">
      <c r="A73" s="5" t="s">
        <v>167</v>
      </c>
      <c r="B73" s="4" t="s">
        <v>152</v>
      </c>
      <c r="C73" s="4">
        <v>152.9</v>
      </c>
      <c r="D73" s="4" t="s">
        <v>85</v>
      </c>
      <c r="E73" s="4">
        <v>0.55180001258850098</v>
      </c>
      <c r="F73" s="4">
        <v>37</v>
      </c>
      <c r="G73" s="4">
        <v>1</v>
      </c>
      <c r="H73" s="4">
        <v>-240</v>
      </c>
      <c r="I73" s="4">
        <v>240</v>
      </c>
      <c r="J73" s="4">
        <v>250</v>
      </c>
      <c r="K73" s="4">
        <v>250</v>
      </c>
      <c r="L73" s="7" t="s">
        <v>168</v>
      </c>
      <c r="M73" s="4">
        <v>182.5</v>
      </c>
      <c r="N73" s="4">
        <v>195</v>
      </c>
      <c r="O73" s="4">
        <v>-205</v>
      </c>
      <c r="P73" s="4">
        <v>195</v>
      </c>
      <c r="Q73" s="4">
        <v>445</v>
      </c>
      <c r="R73" s="4">
        <v>-250</v>
      </c>
      <c r="S73" s="4">
        <v>250</v>
      </c>
      <c r="T73" s="4">
        <v>267.5</v>
      </c>
      <c r="U73" s="4">
        <v>267.5</v>
      </c>
      <c r="V73" s="4">
        <v>712.5</v>
      </c>
      <c r="W73" s="8">
        <v>393.15750896930695</v>
      </c>
      <c r="X73" s="8">
        <v>0</v>
      </c>
      <c r="Y73" s="4">
        <v>2</v>
      </c>
      <c r="Z73" s="6" t="s">
        <v>169</v>
      </c>
    </row>
    <row r="74" spans="1:26" x14ac:dyDescent="0.25">
      <c r="A74" s="5" t="s">
        <v>170</v>
      </c>
      <c r="B74" s="4" t="s">
        <v>152</v>
      </c>
      <c r="C74" s="4">
        <v>118.9</v>
      </c>
      <c r="D74" s="4">
        <v>120</v>
      </c>
      <c r="E74" s="4">
        <v>0.57620000839233398</v>
      </c>
      <c r="F74" s="4">
        <v>27</v>
      </c>
      <c r="G74" s="4">
        <v>1</v>
      </c>
      <c r="H74" s="4">
        <v>200</v>
      </c>
      <c r="I74" s="4">
        <v>-215</v>
      </c>
      <c r="J74" s="4">
        <v>-215</v>
      </c>
      <c r="K74" s="4">
        <v>200</v>
      </c>
      <c r="L74" s="7" t="s">
        <v>171</v>
      </c>
      <c r="M74" s="4">
        <v>140</v>
      </c>
      <c r="N74" s="4">
        <v>152.5</v>
      </c>
      <c r="O74" s="4">
        <v>-157.5</v>
      </c>
      <c r="P74" s="4">
        <v>152.5</v>
      </c>
      <c r="Q74" s="4">
        <v>352.5</v>
      </c>
      <c r="R74" s="4">
        <v>230</v>
      </c>
      <c r="S74" s="4">
        <v>-255</v>
      </c>
      <c r="T74" s="4">
        <v>-255</v>
      </c>
      <c r="U74" s="4">
        <v>230</v>
      </c>
      <c r="V74" s="4">
        <v>582.5</v>
      </c>
      <c r="W74" s="8">
        <v>335.63650488853455</v>
      </c>
      <c r="X74" s="8">
        <v>0</v>
      </c>
      <c r="Y74" s="4">
        <v>2</v>
      </c>
      <c r="Z74" s="6" t="s">
        <v>172</v>
      </c>
    </row>
    <row r="75" spans="1:26" x14ac:dyDescent="0.25">
      <c r="A75" s="18" t="s">
        <v>252</v>
      </c>
    </row>
    <row r="76" spans="1:26" x14ac:dyDescent="0.25">
      <c r="A76" s="18" t="s">
        <v>253</v>
      </c>
    </row>
    <row r="77" spans="1:26" x14ac:dyDescent="0.25">
      <c r="A77" s="5" t="s">
        <v>173</v>
      </c>
      <c r="B77" s="4" t="s">
        <v>174</v>
      </c>
      <c r="C77" s="4">
        <v>100</v>
      </c>
      <c r="D77" s="4">
        <v>105</v>
      </c>
      <c r="E77" s="4">
        <v>0.60860002040863037</v>
      </c>
      <c r="F77" s="4">
        <v>28</v>
      </c>
      <c r="G77" s="4">
        <v>1</v>
      </c>
      <c r="H77" s="4">
        <v>232.5</v>
      </c>
      <c r="I77" s="4">
        <v>245</v>
      </c>
      <c r="J77" s="4">
        <v>255</v>
      </c>
      <c r="K77" s="4">
        <v>255</v>
      </c>
      <c r="L77" s="7" t="s">
        <v>171</v>
      </c>
      <c r="M77" s="4">
        <v>157.5</v>
      </c>
      <c r="N77" s="4">
        <v>-170</v>
      </c>
      <c r="O77" s="4">
        <v>-170</v>
      </c>
      <c r="P77" s="4">
        <v>157.5</v>
      </c>
      <c r="Q77" s="4">
        <v>412.5</v>
      </c>
      <c r="R77" s="4">
        <v>-252.5</v>
      </c>
      <c r="S77" s="4">
        <v>252.5</v>
      </c>
      <c r="T77" s="4">
        <v>272.5</v>
      </c>
      <c r="U77" s="4">
        <v>272.5</v>
      </c>
      <c r="V77" s="4">
        <v>685</v>
      </c>
      <c r="W77" s="8">
        <v>416.8910139799118</v>
      </c>
      <c r="X77" s="8">
        <v>0</v>
      </c>
      <c r="Y77" s="4">
        <v>2</v>
      </c>
      <c r="Z77" s="6" t="s">
        <v>175</v>
      </c>
    </row>
    <row r="78" spans="1:26" x14ac:dyDescent="0.25">
      <c r="A78" s="5" t="s">
        <v>176</v>
      </c>
      <c r="B78" s="4" t="s">
        <v>174</v>
      </c>
      <c r="C78" s="4">
        <v>88</v>
      </c>
      <c r="D78" s="4">
        <v>93</v>
      </c>
      <c r="E78" s="4">
        <v>0.64590001106262207</v>
      </c>
      <c r="F78" s="4">
        <v>26</v>
      </c>
      <c r="G78" s="4">
        <v>1</v>
      </c>
      <c r="H78" s="4">
        <v>197.5</v>
      </c>
      <c r="I78" s="4">
        <v>205</v>
      </c>
      <c r="J78" s="4">
        <v>-210</v>
      </c>
      <c r="K78" s="4">
        <v>205</v>
      </c>
      <c r="L78" s="7" t="s">
        <v>38</v>
      </c>
      <c r="M78" s="4">
        <v>137.5</v>
      </c>
      <c r="N78" s="4">
        <v>145</v>
      </c>
      <c r="O78" s="4">
        <v>-150</v>
      </c>
      <c r="P78" s="4">
        <v>145</v>
      </c>
      <c r="Q78" s="4">
        <v>350</v>
      </c>
      <c r="R78" s="4">
        <v>225</v>
      </c>
      <c r="S78" s="4">
        <v>242.5</v>
      </c>
      <c r="T78" s="4">
        <v>255</v>
      </c>
      <c r="U78" s="4">
        <v>255</v>
      </c>
      <c r="V78" s="4">
        <v>605</v>
      </c>
      <c r="W78" s="8">
        <v>390.76950669288635</v>
      </c>
      <c r="X78" s="8">
        <v>0</v>
      </c>
      <c r="Y78" s="4">
        <v>2</v>
      </c>
      <c r="Z78" s="6" t="s">
        <v>177</v>
      </c>
    </row>
    <row r="79" spans="1:26" x14ac:dyDescent="0.25">
      <c r="A79" s="5" t="s">
        <v>178</v>
      </c>
      <c r="B79" s="4" t="s">
        <v>174</v>
      </c>
      <c r="C79" s="4">
        <v>100.1</v>
      </c>
      <c r="D79" s="4">
        <v>105</v>
      </c>
      <c r="E79" s="4">
        <v>0.60829997062683105</v>
      </c>
      <c r="F79" s="4">
        <v>25</v>
      </c>
      <c r="G79" s="4">
        <v>1</v>
      </c>
      <c r="H79" s="4">
        <v>190</v>
      </c>
      <c r="I79" s="4">
        <v>205</v>
      </c>
      <c r="J79" s="4">
        <v>215</v>
      </c>
      <c r="K79" s="4">
        <v>215</v>
      </c>
      <c r="L79" s="7" t="s">
        <v>91</v>
      </c>
      <c r="M79" s="4">
        <v>150</v>
      </c>
      <c r="N79" s="4">
        <v>-165</v>
      </c>
      <c r="O79" s="4">
        <v>-165</v>
      </c>
      <c r="P79" s="4">
        <v>150</v>
      </c>
      <c r="Q79" s="4">
        <v>365</v>
      </c>
      <c r="R79" s="4">
        <v>225</v>
      </c>
      <c r="S79" s="4">
        <v>235</v>
      </c>
      <c r="T79" s="4">
        <v>250</v>
      </c>
      <c r="U79" s="4">
        <v>250</v>
      </c>
      <c r="V79" s="4">
        <v>615</v>
      </c>
      <c r="W79" s="8">
        <v>374.1044819355011</v>
      </c>
      <c r="X79" s="8">
        <v>0</v>
      </c>
      <c r="Y79" s="4">
        <v>2</v>
      </c>
      <c r="Z79" s="6" t="s">
        <v>179</v>
      </c>
    </row>
    <row r="80" spans="1:26" x14ac:dyDescent="0.25">
      <c r="A80" s="5" t="s">
        <v>180</v>
      </c>
      <c r="B80" s="4" t="s">
        <v>174</v>
      </c>
      <c r="C80" s="4">
        <v>103.3</v>
      </c>
      <c r="D80" s="4">
        <v>105</v>
      </c>
      <c r="E80" s="4">
        <v>0.60110002756118774</v>
      </c>
      <c r="F80" s="4">
        <v>33</v>
      </c>
      <c r="G80" s="4">
        <v>1</v>
      </c>
      <c r="H80" s="4">
        <v>197.5</v>
      </c>
      <c r="I80" s="4">
        <v>-207.5</v>
      </c>
      <c r="J80" s="4">
        <v>207.5</v>
      </c>
      <c r="K80" s="4">
        <v>207.5</v>
      </c>
      <c r="L80" s="7" t="s">
        <v>181</v>
      </c>
      <c r="M80" s="4">
        <v>170</v>
      </c>
      <c r="N80" s="4">
        <v>-175</v>
      </c>
      <c r="O80" s="4">
        <v>-175</v>
      </c>
      <c r="P80" s="4">
        <v>170</v>
      </c>
      <c r="Q80" s="4">
        <v>377.5</v>
      </c>
      <c r="R80" s="4">
        <v>220</v>
      </c>
      <c r="S80" s="4">
        <v>230</v>
      </c>
      <c r="T80" s="4">
        <v>240</v>
      </c>
      <c r="U80" s="4">
        <v>240</v>
      </c>
      <c r="V80" s="4">
        <v>617.5</v>
      </c>
      <c r="W80" s="8">
        <v>371.17926701903343</v>
      </c>
      <c r="X80" s="8">
        <v>0</v>
      </c>
      <c r="Y80" s="4">
        <v>2</v>
      </c>
      <c r="Z80" s="6" t="s">
        <v>182</v>
      </c>
    </row>
    <row r="81" spans="1:26" x14ac:dyDescent="0.25">
      <c r="A81" s="5" t="s">
        <v>183</v>
      </c>
      <c r="B81" s="4" t="s">
        <v>174</v>
      </c>
      <c r="C81" s="4">
        <v>99.4</v>
      </c>
      <c r="D81" s="4">
        <v>105</v>
      </c>
      <c r="E81" s="4">
        <v>0.61009997129440308</v>
      </c>
      <c r="F81" s="4">
        <v>24</v>
      </c>
      <c r="G81" s="4">
        <v>1</v>
      </c>
      <c r="H81" s="4">
        <v>177.5</v>
      </c>
      <c r="I81" s="4">
        <v>185</v>
      </c>
      <c r="J81" s="4">
        <v>190</v>
      </c>
      <c r="K81" s="4">
        <v>190</v>
      </c>
      <c r="L81" s="7" t="s">
        <v>168</v>
      </c>
      <c r="M81" s="4">
        <v>125</v>
      </c>
      <c r="N81" s="4">
        <v>140</v>
      </c>
      <c r="O81" s="4">
        <v>145</v>
      </c>
      <c r="P81" s="4">
        <v>145</v>
      </c>
      <c r="Q81" s="4">
        <v>335</v>
      </c>
      <c r="R81" s="4">
        <v>215</v>
      </c>
      <c r="S81" s="4">
        <v>242.5</v>
      </c>
      <c r="T81" s="4">
        <v>255</v>
      </c>
      <c r="U81" s="4">
        <v>255</v>
      </c>
      <c r="V81" s="4">
        <v>590</v>
      </c>
      <c r="W81" s="8">
        <v>359.95898306369781</v>
      </c>
      <c r="X81" s="8">
        <v>0</v>
      </c>
      <c r="Y81" s="4">
        <v>2</v>
      </c>
      <c r="Z81" s="6" t="s">
        <v>184</v>
      </c>
    </row>
    <row r="82" spans="1:26" x14ac:dyDescent="0.25">
      <c r="A82" s="5" t="s">
        <v>185</v>
      </c>
      <c r="B82" s="4" t="s">
        <v>174</v>
      </c>
      <c r="C82" s="4">
        <v>104.8</v>
      </c>
      <c r="D82" s="4">
        <v>105</v>
      </c>
      <c r="E82" s="4">
        <v>0.59799998998641968</v>
      </c>
      <c r="F82" s="4">
        <v>31</v>
      </c>
      <c r="G82" s="4">
        <v>1</v>
      </c>
      <c r="H82" s="4">
        <v>180</v>
      </c>
      <c r="I82" s="4">
        <v>195</v>
      </c>
      <c r="J82" s="4">
        <v>205</v>
      </c>
      <c r="K82" s="4">
        <v>205</v>
      </c>
      <c r="L82" s="7" t="s">
        <v>181</v>
      </c>
      <c r="M82" s="4">
        <v>137.5</v>
      </c>
      <c r="N82" s="4">
        <v>-145</v>
      </c>
      <c r="O82" s="4">
        <v>-145</v>
      </c>
      <c r="P82" s="4">
        <v>137.5</v>
      </c>
      <c r="Q82" s="4">
        <v>342.5</v>
      </c>
      <c r="R82" s="4">
        <v>207.5</v>
      </c>
      <c r="S82" s="4">
        <v>220</v>
      </c>
      <c r="T82" s="4">
        <v>232.5</v>
      </c>
      <c r="U82" s="4">
        <v>232.5</v>
      </c>
      <c r="V82" s="4">
        <v>575</v>
      </c>
      <c r="W82" s="8">
        <v>343.84999424219131</v>
      </c>
      <c r="X82" s="8">
        <v>0</v>
      </c>
      <c r="Y82" s="4">
        <v>2</v>
      </c>
      <c r="Z82" s="6" t="s">
        <v>186</v>
      </c>
    </row>
    <row r="83" spans="1:26" x14ac:dyDescent="0.25">
      <c r="A83" s="5" t="s">
        <v>187</v>
      </c>
      <c r="B83" s="4" t="s">
        <v>174</v>
      </c>
      <c r="C83" s="4">
        <v>93</v>
      </c>
      <c r="D83" s="4">
        <v>93</v>
      </c>
      <c r="E83" s="4">
        <v>0.6281999945640564</v>
      </c>
      <c r="F83" s="4">
        <v>24</v>
      </c>
      <c r="G83" s="4">
        <v>1</v>
      </c>
      <c r="H83" s="4">
        <v>185</v>
      </c>
      <c r="I83" s="4">
        <v>-195</v>
      </c>
      <c r="J83" s="4">
        <v>195</v>
      </c>
      <c r="K83" s="4">
        <v>195</v>
      </c>
      <c r="L83" s="7" t="s">
        <v>38</v>
      </c>
      <c r="M83" s="4">
        <v>127.5</v>
      </c>
      <c r="N83" s="4">
        <v>-137.5</v>
      </c>
      <c r="O83" s="4">
        <v>-137.5</v>
      </c>
      <c r="P83" s="4">
        <v>127.5</v>
      </c>
      <c r="Q83" s="4">
        <v>322.5</v>
      </c>
      <c r="R83" s="4">
        <v>187.5</v>
      </c>
      <c r="S83" s="4">
        <v>197.5</v>
      </c>
      <c r="T83" s="4">
        <v>207.5</v>
      </c>
      <c r="U83" s="4">
        <v>207.5</v>
      </c>
      <c r="V83" s="4">
        <v>530</v>
      </c>
      <c r="W83" s="8">
        <v>332.94599711894989</v>
      </c>
      <c r="X83" s="8">
        <v>0</v>
      </c>
      <c r="Y83" s="4">
        <v>2</v>
      </c>
      <c r="Z83" s="6" t="s">
        <v>188</v>
      </c>
    </row>
    <row r="84" spans="1:26" x14ac:dyDescent="0.25">
      <c r="A84" s="5" t="s">
        <v>189</v>
      </c>
      <c r="B84" s="4" t="s">
        <v>174</v>
      </c>
      <c r="C84" s="4">
        <v>101.8</v>
      </c>
      <c r="D84" s="4">
        <v>105</v>
      </c>
      <c r="E84" s="4">
        <v>0.60439997911453247</v>
      </c>
      <c r="F84" s="4">
        <v>27</v>
      </c>
      <c r="G84" s="4">
        <v>1</v>
      </c>
      <c r="H84" s="4">
        <v>125</v>
      </c>
      <c r="I84" s="4">
        <v>145</v>
      </c>
      <c r="J84" s="4">
        <v>155</v>
      </c>
      <c r="K84" s="4">
        <v>155</v>
      </c>
      <c r="L84" s="7" t="s">
        <v>32</v>
      </c>
      <c r="M84" s="4">
        <v>92.5</v>
      </c>
      <c r="N84" s="4">
        <v>-105</v>
      </c>
      <c r="O84" s="4">
        <v>105</v>
      </c>
      <c r="P84" s="4">
        <v>105</v>
      </c>
      <c r="Q84" s="4">
        <v>260</v>
      </c>
      <c r="R84" s="4">
        <v>167.5</v>
      </c>
      <c r="S84" s="4">
        <v>190</v>
      </c>
      <c r="T84" s="4">
        <v>-205</v>
      </c>
      <c r="U84" s="4">
        <v>190</v>
      </c>
      <c r="V84" s="4">
        <v>450</v>
      </c>
      <c r="W84" s="8">
        <v>271.97999060153961</v>
      </c>
      <c r="X84" s="8">
        <v>0</v>
      </c>
      <c r="Y84" s="4">
        <v>2</v>
      </c>
      <c r="Z84" s="6" t="s">
        <v>190</v>
      </c>
    </row>
    <row r="85" spans="1:26" x14ac:dyDescent="0.25">
      <c r="A85" s="5" t="s">
        <v>191</v>
      </c>
      <c r="B85" s="4" t="s">
        <v>174</v>
      </c>
      <c r="C85" s="4">
        <v>94.3</v>
      </c>
      <c r="D85" s="4">
        <v>105</v>
      </c>
      <c r="E85" s="4">
        <v>0.62410002946853638</v>
      </c>
      <c r="F85" s="4">
        <v>36</v>
      </c>
      <c r="G85" s="4">
        <v>1</v>
      </c>
      <c r="H85" s="4">
        <v>142.5</v>
      </c>
      <c r="I85" s="4">
        <v>-150</v>
      </c>
      <c r="J85" s="4">
        <v>150</v>
      </c>
      <c r="K85" s="4">
        <v>150</v>
      </c>
      <c r="L85" s="7" t="s">
        <v>86</v>
      </c>
      <c r="M85" s="4">
        <v>95</v>
      </c>
      <c r="N85" s="4">
        <v>102.5</v>
      </c>
      <c r="O85" s="4">
        <v>-105</v>
      </c>
      <c r="P85" s="4">
        <v>102.5</v>
      </c>
      <c r="Q85" s="4">
        <v>252.5</v>
      </c>
      <c r="R85" s="4">
        <v>157.5</v>
      </c>
      <c r="S85" s="4">
        <v>167.5</v>
      </c>
      <c r="T85" s="4">
        <v>-175</v>
      </c>
      <c r="U85" s="4">
        <v>167.5</v>
      </c>
      <c r="V85" s="4">
        <v>420</v>
      </c>
      <c r="W85" s="8">
        <v>262.12201237678528</v>
      </c>
      <c r="X85" s="8">
        <v>0</v>
      </c>
      <c r="Y85" s="4">
        <v>2</v>
      </c>
      <c r="Z85" s="6" t="s">
        <v>192</v>
      </c>
    </row>
    <row r="86" spans="1:26" x14ac:dyDescent="0.25">
      <c r="A86" s="18" t="s">
        <v>259</v>
      </c>
    </row>
    <row r="87" spans="1:26" x14ac:dyDescent="0.25">
      <c r="A87" s="18" t="s">
        <v>251</v>
      </c>
    </row>
    <row r="88" spans="1:26" x14ac:dyDescent="0.25">
      <c r="A88" s="5" t="s">
        <v>193</v>
      </c>
      <c r="B88" s="4" t="s">
        <v>194</v>
      </c>
      <c r="C88" s="4">
        <v>72.599999999999994</v>
      </c>
      <c r="D88" s="4">
        <v>74</v>
      </c>
      <c r="E88" s="4">
        <v>0.72930002212524414</v>
      </c>
      <c r="F88" s="4">
        <v>39</v>
      </c>
      <c r="G88" s="4">
        <v>1</v>
      </c>
      <c r="H88" s="4">
        <v>152.5</v>
      </c>
      <c r="I88" s="4">
        <v>162.5</v>
      </c>
      <c r="J88" s="4">
        <v>167.5</v>
      </c>
      <c r="K88" s="4">
        <v>167.5</v>
      </c>
      <c r="L88" s="7" t="s">
        <v>46</v>
      </c>
      <c r="M88" s="4">
        <v>117.5</v>
      </c>
      <c r="N88" s="4">
        <v>125</v>
      </c>
      <c r="O88" s="4">
        <v>130</v>
      </c>
      <c r="P88" s="4">
        <v>130</v>
      </c>
      <c r="Q88" s="4">
        <v>297.5</v>
      </c>
      <c r="R88" s="4">
        <v>185</v>
      </c>
      <c r="S88" s="4">
        <v>197.5</v>
      </c>
      <c r="T88" s="4">
        <v>207.5</v>
      </c>
      <c r="U88" s="4">
        <v>207.5</v>
      </c>
      <c r="V88" s="4">
        <v>505</v>
      </c>
      <c r="W88" s="8">
        <v>368.29651117324829</v>
      </c>
      <c r="X88" s="8">
        <v>0</v>
      </c>
      <c r="Y88" s="4">
        <v>2</v>
      </c>
      <c r="Z88" s="6" t="s">
        <v>195</v>
      </c>
    </row>
    <row r="89" spans="1:26" x14ac:dyDescent="0.25">
      <c r="A89" s="5" t="s">
        <v>196</v>
      </c>
      <c r="B89" s="4" t="s">
        <v>194</v>
      </c>
      <c r="C89" s="4">
        <v>82.6</v>
      </c>
      <c r="D89" s="4">
        <v>83</v>
      </c>
      <c r="E89" s="4">
        <v>0.66939997673034668</v>
      </c>
      <c r="F89" s="4">
        <v>22</v>
      </c>
      <c r="G89" s="4">
        <v>1.01</v>
      </c>
      <c r="H89" s="4">
        <v>172.5</v>
      </c>
      <c r="I89" s="4">
        <v>180</v>
      </c>
      <c r="J89" s="4">
        <v>187.5</v>
      </c>
      <c r="K89" s="4">
        <v>187.5</v>
      </c>
      <c r="L89" s="7" t="s">
        <v>29</v>
      </c>
      <c r="M89" s="4">
        <v>125</v>
      </c>
      <c r="N89" s="4">
        <v>-132.5</v>
      </c>
      <c r="O89" s="4">
        <v>132.5</v>
      </c>
      <c r="P89" s="4">
        <v>132.5</v>
      </c>
      <c r="Q89" s="4">
        <v>320</v>
      </c>
      <c r="R89" s="4">
        <v>207.5</v>
      </c>
      <c r="S89" s="4">
        <v>215</v>
      </c>
      <c r="T89" s="4">
        <v>227.5</v>
      </c>
      <c r="U89" s="4">
        <v>227.5</v>
      </c>
      <c r="V89" s="4">
        <v>547.5</v>
      </c>
      <c r="W89" s="8">
        <v>366.49648725986481</v>
      </c>
      <c r="X89" s="8">
        <v>370.16145213246347</v>
      </c>
      <c r="Y89" s="4">
        <v>2</v>
      </c>
      <c r="Z89" s="6" t="s">
        <v>197</v>
      </c>
    </row>
    <row r="90" spans="1:26" x14ac:dyDescent="0.25">
      <c r="A90" s="5" t="s">
        <v>198</v>
      </c>
      <c r="B90" s="4" t="s">
        <v>194</v>
      </c>
      <c r="C90" s="4">
        <v>69.900000000000006</v>
      </c>
      <c r="D90" s="4">
        <v>74</v>
      </c>
      <c r="E90" s="4">
        <v>0.75019997358322144</v>
      </c>
      <c r="F90" s="4">
        <v>25</v>
      </c>
      <c r="G90" s="4">
        <v>1</v>
      </c>
      <c r="H90" s="4">
        <v>150</v>
      </c>
      <c r="I90" s="4">
        <v>160</v>
      </c>
      <c r="J90" s="4">
        <v>165</v>
      </c>
      <c r="K90" s="4">
        <v>165</v>
      </c>
      <c r="L90" s="7" t="s">
        <v>86</v>
      </c>
      <c r="M90" s="4">
        <v>110</v>
      </c>
      <c r="N90" s="4">
        <v>120</v>
      </c>
      <c r="O90" s="4">
        <v>-125</v>
      </c>
      <c r="P90" s="4">
        <v>120</v>
      </c>
      <c r="Q90" s="4">
        <v>285</v>
      </c>
      <c r="R90" s="4">
        <v>175</v>
      </c>
      <c r="S90" s="4">
        <v>190</v>
      </c>
      <c r="T90" s="4">
        <v>-197.5</v>
      </c>
      <c r="U90" s="4">
        <v>190</v>
      </c>
      <c r="V90" s="4">
        <v>475</v>
      </c>
      <c r="W90" s="8">
        <v>356.34498745203018</v>
      </c>
      <c r="X90" s="8">
        <v>0</v>
      </c>
      <c r="Y90" s="4">
        <v>2</v>
      </c>
      <c r="Z90" s="6" t="s">
        <v>199</v>
      </c>
    </row>
    <row r="91" spans="1:26" x14ac:dyDescent="0.25">
      <c r="A91" s="5" t="s">
        <v>200</v>
      </c>
      <c r="B91" s="4" t="s">
        <v>194</v>
      </c>
      <c r="C91" s="4">
        <v>82.3</v>
      </c>
      <c r="D91" s="4">
        <v>83</v>
      </c>
      <c r="E91" s="4">
        <v>0.67089998722076416</v>
      </c>
      <c r="F91" s="4">
        <v>26</v>
      </c>
      <c r="G91" s="4">
        <v>1</v>
      </c>
      <c r="H91" s="4">
        <v>165</v>
      </c>
      <c r="I91" s="4">
        <v>175</v>
      </c>
      <c r="J91" s="4">
        <v>182.5</v>
      </c>
      <c r="K91" s="4">
        <v>182.5</v>
      </c>
      <c r="L91" s="7" t="s">
        <v>73</v>
      </c>
      <c r="M91" s="4">
        <v>-130</v>
      </c>
      <c r="N91" s="4">
        <v>135</v>
      </c>
      <c r="O91" s="4">
        <v>-140</v>
      </c>
      <c r="P91" s="4">
        <v>135</v>
      </c>
      <c r="Q91" s="4">
        <v>317.5</v>
      </c>
      <c r="R91" s="4">
        <v>185</v>
      </c>
      <c r="S91" s="4">
        <v>195</v>
      </c>
      <c r="T91" s="4">
        <v>205</v>
      </c>
      <c r="U91" s="4">
        <v>205</v>
      </c>
      <c r="V91" s="4">
        <v>522.5</v>
      </c>
      <c r="W91" s="8">
        <v>350.54524332284927</v>
      </c>
      <c r="X91" s="8">
        <v>0</v>
      </c>
      <c r="Y91" s="4">
        <v>2</v>
      </c>
      <c r="Z91" s="6" t="s">
        <v>201</v>
      </c>
    </row>
    <row r="92" spans="1:26" x14ac:dyDescent="0.25">
      <c r="A92" s="5" t="s">
        <v>202</v>
      </c>
      <c r="B92" s="4" t="s">
        <v>194</v>
      </c>
      <c r="C92" s="4">
        <v>81.900000000000006</v>
      </c>
      <c r="D92" s="4">
        <v>83</v>
      </c>
      <c r="E92" s="4">
        <v>0.67290002107620239</v>
      </c>
      <c r="F92" s="4">
        <v>34</v>
      </c>
      <c r="G92" s="4">
        <v>1</v>
      </c>
      <c r="H92" s="4">
        <v>175</v>
      </c>
      <c r="I92" s="4">
        <v>187.5</v>
      </c>
      <c r="J92" s="4">
        <v>-197.5</v>
      </c>
      <c r="K92" s="4">
        <v>187.5</v>
      </c>
      <c r="L92" s="7" t="s">
        <v>32</v>
      </c>
      <c r="M92" s="4">
        <v>110</v>
      </c>
      <c r="N92" s="4">
        <v>120</v>
      </c>
      <c r="O92" s="4">
        <v>-122.5</v>
      </c>
      <c r="P92" s="4">
        <v>120</v>
      </c>
      <c r="Q92" s="4">
        <v>307.5</v>
      </c>
      <c r="R92" s="4">
        <v>187.5</v>
      </c>
      <c r="S92" s="4">
        <v>210</v>
      </c>
      <c r="T92" s="4">
        <v>-235</v>
      </c>
      <c r="U92" s="4">
        <v>210</v>
      </c>
      <c r="V92" s="4">
        <v>517.5</v>
      </c>
      <c r="W92" s="8">
        <v>348.22576090693474</v>
      </c>
      <c r="X92" s="8">
        <v>0</v>
      </c>
      <c r="Y92" s="4">
        <v>2</v>
      </c>
      <c r="Z92" s="6" t="s">
        <v>203</v>
      </c>
    </row>
    <row r="93" spans="1:26" x14ac:dyDescent="0.25">
      <c r="A93" s="5" t="s">
        <v>108</v>
      </c>
      <c r="B93" s="4" t="s">
        <v>194</v>
      </c>
      <c r="C93" s="4">
        <v>79.599999999999994</v>
      </c>
      <c r="D93" s="4">
        <v>83</v>
      </c>
      <c r="E93" s="4">
        <v>0.68489998579025269</v>
      </c>
      <c r="F93" s="4">
        <v>41</v>
      </c>
      <c r="G93" s="4">
        <v>1.01</v>
      </c>
      <c r="H93" s="4">
        <v>140</v>
      </c>
      <c r="I93" s="4">
        <v>152.5</v>
      </c>
      <c r="J93" s="4">
        <v>157.5</v>
      </c>
      <c r="K93" s="4">
        <v>157.5</v>
      </c>
      <c r="L93" s="7" t="s">
        <v>109</v>
      </c>
      <c r="M93" s="4">
        <v>-117.5</v>
      </c>
      <c r="N93" s="4">
        <v>122.5</v>
      </c>
      <c r="O93" s="4">
        <v>127.5</v>
      </c>
      <c r="P93" s="4">
        <v>127.5</v>
      </c>
      <c r="Q93" s="4">
        <v>285</v>
      </c>
      <c r="R93" s="4">
        <v>190</v>
      </c>
      <c r="S93" s="4">
        <v>200</v>
      </c>
      <c r="T93" s="4">
        <v>205</v>
      </c>
      <c r="U93" s="4">
        <v>205</v>
      </c>
      <c r="V93" s="4">
        <v>490</v>
      </c>
      <c r="W93" s="8">
        <v>335.60099303722382</v>
      </c>
      <c r="X93" s="8">
        <v>338.95700296759605</v>
      </c>
      <c r="Y93" s="4">
        <v>2</v>
      </c>
      <c r="Z93" s="6" t="s">
        <v>204</v>
      </c>
    </row>
    <row r="94" spans="1:26" x14ac:dyDescent="0.25">
      <c r="A94" s="5" t="s">
        <v>205</v>
      </c>
      <c r="B94" s="4" t="s">
        <v>194</v>
      </c>
      <c r="C94" s="4">
        <v>82</v>
      </c>
      <c r="D94" s="4">
        <v>83</v>
      </c>
      <c r="E94" s="4">
        <v>0.67239999771118164</v>
      </c>
      <c r="F94" s="4">
        <v>25</v>
      </c>
      <c r="G94" s="4">
        <v>1</v>
      </c>
      <c r="H94" s="4">
        <v>147.5</v>
      </c>
      <c r="I94" s="4">
        <v>162.5</v>
      </c>
      <c r="J94" s="4">
        <v>-172.5</v>
      </c>
      <c r="K94" s="4">
        <v>162.5</v>
      </c>
      <c r="L94" s="7" t="s">
        <v>114</v>
      </c>
      <c r="M94" s="4">
        <v>115</v>
      </c>
      <c r="N94" s="4">
        <v>-122.5</v>
      </c>
      <c r="O94" s="4">
        <v>-122.5</v>
      </c>
      <c r="P94" s="4">
        <v>115</v>
      </c>
      <c r="Q94" s="4">
        <v>277.5</v>
      </c>
      <c r="R94" s="4">
        <v>202.5</v>
      </c>
      <c r="S94" s="4">
        <v>217.5</v>
      </c>
      <c r="T94" s="4">
        <v>-232.5</v>
      </c>
      <c r="U94" s="4">
        <v>217.5</v>
      </c>
      <c r="V94" s="4">
        <v>495</v>
      </c>
      <c r="W94" s="8">
        <v>332.83799886703491</v>
      </c>
      <c r="X94" s="8">
        <v>0</v>
      </c>
      <c r="Y94" s="4">
        <v>2</v>
      </c>
      <c r="Z94" s="6" t="s">
        <v>206</v>
      </c>
    </row>
    <row r="95" spans="1:26" x14ac:dyDescent="0.25">
      <c r="A95" s="5" t="s">
        <v>207</v>
      </c>
      <c r="B95" s="4" t="s">
        <v>194</v>
      </c>
      <c r="C95" s="4">
        <v>73.2</v>
      </c>
      <c r="D95" s="4">
        <v>74</v>
      </c>
      <c r="E95" s="4">
        <v>0.7249000072479248</v>
      </c>
      <c r="F95" s="4">
        <v>26</v>
      </c>
      <c r="G95" s="4">
        <v>1</v>
      </c>
      <c r="H95" s="4">
        <v>-122.5</v>
      </c>
      <c r="I95" s="4">
        <v>135</v>
      </c>
      <c r="J95" s="4">
        <v>-145</v>
      </c>
      <c r="K95" s="4">
        <v>135</v>
      </c>
      <c r="L95" s="7" t="s">
        <v>86</v>
      </c>
      <c r="M95" s="4">
        <v>110</v>
      </c>
      <c r="N95" s="4">
        <v>120</v>
      </c>
      <c r="O95" s="4">
        <v>-125</v>
      </c>
      <c r="P95" s="4">
        <v>120</v>
      </c>
      <c r="Q95" s="4">
        <v>255</v>
      </c>
      <c r="R95" s="4">
        <v>150</v>
      </c>
      <c r="S95" s="4">
        <v>177.5</v>
      </c>
      <c r="T95" s="4">
        <v>-187.5</v>
      </c>
      <c r="U95" s="4">
        <v>177.5</v>
      </c>
      <c r="V95" s="4">
        <v>432.5</v>
      </c>
      <c r="W95" s="8">
        <v>313.51925313472748</v>
      </c>
      <c r="X95" s="8">
        <v>0</v>
      </c>
      <c r="Y95" s="4">
        <v>2</v>
      </c>
      <c r="Z95" s="6" t="s">
        <v>208</v>
      </c>
    </row>
    <row r="96" spans="1:26" x14ac:dyDescent="0.25">
      <c r="A96" s="5" t="s">
        <v>209</v>
      </c>
      <c r="B96" s="4" t="s">
        <v>194</v>
      </c>
      <c r="C96" s="4">
        <v>78.8</v>
      </c>
      <c r="D96" s="4">
        <v>83</v>
      </c>
      <c r="E96" s="4">
        <v>0.68930000066757202</v>
      </c>
      <c r="F96" s="4">
        <v>27</v>
      </c>
      <c r="G96" s="4">
        <v>1</v>
      </c>
      <c r="H96" s="4">
        <v>120</v>
      </c>
      <c r="I96" s="4">
        <v>130</v>
      </c>
      <c r="J96" s="4">
        <v>137.5</v>
      </c>
      <c r="K96" s="4">
        <v>137.5</v>
      </c>
      <c r="L96" s="7" t="s">
        <v>164</v>
      </c>
      <c r="M96" s="4">
        <v>-62.5</v>
      </c>
      <c r="N96" s="4">
        <v>62.5</v>
      </c>
      <c r="O96" s="4">
        <v>72.5</v>
      </c>
      <c r="P96" s="4">
        <v>72.5</v>
      </c>
      <c r="Q96" s="4">
        <v>210</v>
      </c>
      <c r="R96" s="4">
        <v>140</v>
      </c>
      <c r="S96" s="4">
        <v>152.5</v>
      </c>
      <c r="T96" s="4">
        <v>162.5</v>
      </c>
      <c r="U96" s="4">
        <v>162.5</v>
      </c>
      <c r="V96" s="4">
        <v>372.5</v>
      </c>
      <c r="W96" s="8">
        <v>256.76425024867058</v>
      </c>
      <c r="X96" s="8">
        <v>0</v>
      </c>
      <c r="Y96" s="4">
        <v>2</v>
      </c>
      <c r="Z96" s="6" t="s">
        <v>210</v>
      </c>
    </row>
    <row r="97" spans="1:26" x14ac:dyDescent="0.25">
      <c r="A97" s="17" t="s">
        <v>244</v>
      </c>
    </row>
    <row r="98" spans="1:26" x14ac:dyDescent="0.25">
      <c r="A98" s="18" t="s">
        <v>254</v>
      </c>
    </row>
    <row r="99" spans="1:26" x14ac:dyDescent="0.25">
      <c r="A99" s="18" t="s">
        <v>261</v>
      </c>
    </row>
    <row r="100" spans="1:26" x14ac:dyDescent="0.25">
      <c r="A100" s="5" t="s">
        <v>211</v>
      </c>
      <c r="B100" s="4" t="s">
        <v>212</v>
      </c>
      <c r="C100" s="4">
        <v>78.63</v>
      </c>
      <c r="D100" s="4">
        <v>84</v>
      </c>
      <c r="E100" s="4">
        <v>0.92400002479553223</v>
      </c>
      <c r="F100" s="4">
        <v>27</v>
      </c>
      <c r="G100" s="4">
        <v>1</v>
      </c>
      <c r="H100" s="4">
        <v>107.5</v>
      </c>
      <c r="I100" s="4">
        <v>117.5</v>
      </c>
      <c r="J100" s="4">
        <v>-125</v>
      </c>
      <c r="K100" s="4">
        <v>117.5</v>
      </c>
      <c r="L100" s="7" t="s">
        <v>213</v>
      </c>
      <c r="M100" s="4">
        <v>62.5</v>
      </c>
      <c r="N100" s="4">
        <v>72.5</v>
      </c>
      <c r="O100" s="4">
        <v>-77.5</v>
      </c>
      <c r="P100" s="4">
        <v>72.5</v>
      </c>
      <c r="Q100" s="4">
        <v>190</v>
      </c>
      <c r="R100" s="4">
        <v>125</v>
      </c>
      <c r="S100" s="4">
        <v>135</v>
      </c>
      <c r="T100" s="4">
        <v>142.5</v>
      </c>
      <c r="U100" s="4">
        <v>142.5</v>
      </c>
      <c r="V100" s="4">
        <v>332.5</v>
      </c>
      <c r="W100" s="8">
        <v>307.23000824451447</v>
      </c>
      <c r="X100" s="8">
        <v>0</v>
      </c>
      <c r="Y100" s="4">
        <v>2</v>
      </c>
      <c r="Z100" s="6" t="s">
        <v>214</v>
      </c>
    </row>
    <row r="101" spans="1:26" x14ac:dyDescent="0.25">
      <c r="A101" s="5" t="s">
        <v>215</v>
      </c>
      <c r="B101" s="4" t="s">
        <v>212</v>
      </c>
      <c r="C101" s="4">
        <v>89.08</v>
      </c>
      <c r="D101" s="4" t="s">
        <v>58</v>
      </c>
      <c r="E101" s="4">
        <v>0.86779999732971191</v>
      </c>
      <c r="F101" s="4">
        <v>35</v>
      </c>
      <c r="G101" s="4">
        <v>1</v>
      </c>
      <c r="H101" s="4">
        <v>115</v>
      </c>
      <c r="I101" s="4">
        <v>122.5</v>
      </c>
      <c r="J101" s="4">
        <v>132.5</v>
      </c>
      <c r="K101" s="4">
        <v>132.5</v>
      </c>
      <c r="L101" s="7" t="s">
        <v>62</v>
      </c>
      <c r="M101" s="4">
        <v>62.5</v>
      </c>
      <c r="N101" s="4">
        <v>67.5</v>
      </c>
      <c r="O101" s="4">
        <v>-72.5</v>
      </c>
      <c r="P101" s="4">
        <v>67.5</v>
      </c>
      <c r="Q101" s="4">
        <v>200</v>
      </c>
      <c r="R101" s="4">
        <v>125</v>
      </c>
      <c r="S101" s="4">
        <v>135</v>
      </c>
      <c r="T101" s="4">
        <v>142.5</v>
      </c>
      <c r="U101" s="4">
        <v>142.5</v>
      </c>
      <c r="V101" s="4">
        <v>342.5</v>
      </c>
      <c r="W101" s="8">
        <v>297.22149908542633</v>
      </c>
      <c r="X101" s="8">
        <v>0</v>
      </c>
      <c r="Y101" s="4">
        <v>2</v>
      </c>
      <c r="Z101" s="6" t="s">
        <v>216</v>
      </c>
    </row>
    <row r="102" spans="1:26" x14ac:dyDescent="0.25">
      <c r="A102" s="5" t="s">
        <v>217</v>
      </c>
      <c r="B102" s="4" t="s">
        <v>212</v>
      </c>
      <c r="C102" s="4">
        <v>100.8</v>
      </c>
      <c r="D102" s="4" t="s">
        <v>58</v>
      </c>
      <c r="E102" s="4">
        <v>0.83069998025894165</v>
      </c>
      <c r="F102" s="4">
        <v>37</v>
      </c>
      <c r="G102" s="4">
        <v>1</v>
      </c>
      <c r="H102" s="4">
        <v>102.5</v>
      </c>
      <c r="I102" s="4">
        <v>115</v>
      </c>
      <c r="J102" s="4">
        <v>122.5</v>
      </c>
      <c r="K102" s="4">
        <v>122.5</v>
      </c>
      <c r="L102" s="7" t="s">
        <v>218</v>
      </c>
      <c r="M102" s="4">
        <v>52.5</v>
      </c>
      <c r="N102" s="4">
        <v>60</v>
      </c>
      <c r="O102" s="4">
        <v>-65</v>
      </c>
      <c r="P102" s="4">
        <v>60</v>
      </c>
      <c r="Q102" s="4">
        <v>182.5</v>
      </c>
      <c r="R102" s="4">
        <v>125</v>
      </c>
      <c r="S102" s="4">
        <v>132.5</v>
      </c>
      <c r="T102" s="4">
        <v>142.5</v>
      </c>
      <c r="U102" s="4">
        <v>142.5</v>
      </c>
      <c r="V102" s="4">
        <v>325</v>
      </c>
      <c r="W102" s="8">
        <v>269.97749358415604</v>
      </c>
      <c r="X102" s="8">
        <v>0</v>
      </c>
      <c r="Y102" s="4">
        <v>2</v>
      </c>
      <c r="Z102" s="6" t="s">
        <v>219</v>
      </c>
    </row>
    <row r="103" spans="1:26" x14ac:dyDescent="0.25">
      <c r="A103" s="5" t="s">
        <v>220</v>
      </c>
      <c r="B103" s="4" t="s">
        <v>212</v>
      </c>
      <c r="C103" s="4">
        <v>80.97</v>
      </c>
      <c r="D103" s="4">
        <v>84</v>
      </c>
      <c r="E103" s="4">
        <v>0.9089999794960022</v>
      </c>
      <c r="F103" s="4">
        <v>32</v>
      </c>
      <c r="G103" s="4">
        <v>1</v>
      </c>
      <c r="H103" s="4">
        <v>-87.5</v>
      </c>
      <c r="I103" s="4">
        <v>95</v>
      </c>
      <c r="J103" s="4">
        <v>105</v>
      </c>
      <c r="K103" s="4">
        <v>105</v>
      </c>
      <c r="L103" s="7" t="s">
        <v>153</v>
      </c>
      <c r="M103" s="4">
        <v>45</v>
      </c>
      <c r="N103" s="4">
        <v>-52.5</v>
      </c>
      <c r="O103" s="4">
        <v>-55</v>
      </c>
      <c r="P103" s="4">
        <v>45</v>
      </c>
      <c r="Q103" s="4">
        <v>150</v>
      </c>
      <c r="R103" s="4">
        <v>117.5</v>
      </c>
      <c r="S103" s="4">
        <v>132.5</v>
      </c>
      <c r="T103" s="4">
        <v>140</v>
      </c>
      <c r="U103" s="4">
        <v>140</v>
      </c>
      <c r="V103" s="4">
        <v>290</v>
      </c>
      <c r="W103" s="8">
        <v>263.60999405384064</v>
      </c>
      <c r="X103" s="8">
        <v>0</v>
      </c>
      <c r="Y103" s="4">
        <v>2</v>
      </c>
      <c r="Z103" s="6" t="s">
        <v>221</v>
      </c>
    </row>
    <row r="104" spans="1:26" x14ac:dyDescent="0.25">
      <c r="A104" s="5" t="s">
        <v>222</v>
      </c>
      <c r="B104" s="4" t="s">
        <v>212</v>
      </c>
      <c r="C104" s="4">
        <v>89.9</v>
      </c>
      <c r="D104" s="4" t="s">
        <v>58</v>
      </c>
      <c r="E104" s="4">
        <v>0.86449998617172241</v>
      </c>
      <c r="F104" s="4">
        <v>35</v>
      </c>
      <c r="G104" s="4">
        <v>1</v>
      </c>
      <c r="H104" s="4">
        <v>90</v>
      </c>
      <c r="I104" s="4">
        <v>100</v>
      </c>
      <c r="J104" s="4">
        <v>105</v>
      </c>
      <c r="K104" s="4">
        <v>105</v>
      </c>
      <c r="L104" s="7" t="s">
        <v>32</v>
      </c>
      <c r="M104" s="4">
        <v>40</v>
      </c>
      <c r="N104" s="4">
        <v>47.5</v>
      </c>
      <c r="O104" s="4">
        <v>52.5</v>
      </c>
      <c r="P104" s="4">
        <v>52.5</v>
      </c>
      <c r="Q104" s="4">
        <v>157.5</v>
      </c>
      <c r="R104" s="4">
        <v>105</v>
      </c>
      <c r="S104" s="4">
        <v>115</v>
      </c>
      <c r="T104" s="4">
        <v>122.5</v>
      </c>
      <c r="U104" s="4">
        <v>122.5</v>
      </c>
      <c r="V104" s="4">
        <v>280</v>
      </c>
      <c r="W104" s="8">
        <v>242.05999612808228</v>
      </c>
      <c r="X104" s="8">
        <v>0</v>
      </c>
      <c r="Y104" s="4">
        <v>2</v>
      </c>
      <c r="Z104" s="6" t="s">
        <v>223</v>
      </c>
    </row>
    <row r="105" spans="1:26" x14ac:dyDescent="0.25">
      <c r="A105" s="5" t="s">
        <v>224</v>
      </c>
      <c r="B105" s="4" t="s">
        <v>212</v>
      </c>
      <c r="C105" s="4">
        <v>92.49</v>
      </c>
      <c r="D105" s="4" t="s">
        <v>58</v>
      </c>
      <c r="E105" s="4">
        <v>0.85470002889633179</v>
      </c>
      <c r="F105" s="4">
        <v>36</v>
      </c>
      <c r="G105" s="4">
        <v>1</v>
      </c>
      <c r="H105" s="4">
        <v>75</v>
      </c>
      <c r="I105" s="4">
        <v>85</v>
      </c>
      <c r="J105" s="4">
        <v>92.5</v>
      </c>
      <c r="K105" s="4">
        <v>92.5</v>
      </c>
      <c r="L105" s="7" t="s">
        <v>65</v>
      </c>
      <c r="M105" s="4">
        <v>37.5</v>
      </c>
      <c r="N105" s="4">
        <v>42.5</v>
      </c>
      <c r="O105" s="4">
        <v>47.5</v>
      </c>
      <c r="P105" s="4">
        <v>47.5</v>
      </c>
      <c r="Q105" s="4">
        <v>140</v>
      </c>
      <c r="R105" s="4">
        <v>87.5</v>
      </c>
      <c r="S105" s="4">
        <v>-105</v>
      </c>
      <c r="T105" s="4">
        <v>105</v>
      </c>
      <c r="U105" s="4">
        <v>105</v>
      </c>
      <c r="V105" s="4">
        <v>245</v>
      </c>
      <c r="W105" s="8">
        <v>209.40150707960129</v>
      </c>
      <c r="X105" s="8">
        <v>0</v>
      </c>
      <c r="Y105" s="4">
        <v>2</v>
      </c>
      <c r="Z105" s="6" t="s">
        <v>225</v>
      </c>
    </row>
    <row r="106" spans="1:26" x14ac:dyDescent="0.25">
      <c r="A106" s="18" t="s">
        <v>252</v>
      </c>
    </row>
    <row r="107" spans="1:26" x14ac:dyDescent="0.25">
      <c r="A107" s="18" t="s">
        <v>260</v>
      </c>
    </row>
    <row r="108" spans="1:26" x14ac:dyDescent="0.25">
      <c r="A108" s="5" t="s">
        <v>41</v>
      </c>
      <c r="B108" s="4" t="s">
        <v>226</v>
      </c>
      <c r="C108" s="4">
        <v>62.05</v>
      </c>
      <c r="D108" s="4">
        <v>63</v>
      </c>
      <c r="E108" s="4">
        <v>1.086400032043457</v>
      </c>
      <c r="F108" s="4">
        <v>56</v>
      </c>
      <c r="G108" s="4">
        <v>1.246</v>
      </c>
      <c r="H108" s="4">
        <v>90</v>
      </c>
      <c r="I108" s="4">
        <v>95</v>
      </c>
      <c r="J108" s="4">
        <v>-100</v>
      </c>
      <c r="K108" s="4">
        <v>95</v>
      </c>
      <c r="L108" s="7" t="s">
        <v>43</v>
      </c>
      <c r="M108" s="4">
        <v>57.5</v>
      </c>
      <c r="N108" s="4">
        <v>62.5</v>
      </c>
      <c r="O108" s="4">
        <v>-65</v>
      </c>
      <c r="P108" s="4">
        <v>62.5</v>
      </c>
      <c r="Q108" s="4">
        <v>157.5</v>
      </c>
      <c r="R108" s="4">
        <v>127.5</v>
      </c>
      <c r="S108" s="4">
        <v>-135</v>
      </c>
      <c r="T108" s="4">
        <v>135</v>
      </c>
      <c r="U108" s="4">
        <v>135</v>
      </c>
      <c r="V108" s="4">
        <v>292.5</v>
      </c>
      <c r="W108" s="8">
        <v>317.77200937271118</v>
      </c>
      <c r="X108" s="8">
        <v>395.94392367839811</v>
      </c>
      <c r="Y108" s="4">
        <v>2</v>
      </c>
      <c r="Z108" s="6" t="s">
        <v>227</v>
      </c>
    </row>
    <row r="109" spans="1:26" x14ac:dyDescent="0.25">
      <c r="A109" s="5" t="s">
        <v>228</v>
      </c>
      <c r="B109" s="4" t="s">
        <v>226</v>
      </c>
      <c r="C109" s="4">
        <v>63.81</v>
      </c>
      <c r="D109" s="4">
        <v>72</v>
      </c>
      <c r="E109" s="4">
        <v>1.0636999607086182</v>
      </c>
      <c r="F109" s="4">
        <v>31</v>
      </c>
      <c r="G109" s="4">
        <v>1</v>
      </c>
      <c r="H109" s="4">
        <v>-107.5</v>
      </c>
      <c r="I109" s="4">
        <v>107.5</v>
      </c>
      <c r="J109" s="4">
        <v>-117.5</v>
      </c>
      <c r="K109" s="4">
        <v>107.5</v>
      </c>
      <c r="L109" s="7" t="s">
        <v>78</v>
      </c>
      <c r="M109" s="4">
        <v>55</v>
      </c>
      <c r="N109" s="4">
        <v>-60</v>
      </c>
      <c r="O109" s="4">
        <v>-60</v>
      </c>
      <c r="P109" s="4">
        <v>55</v>
      </c>
      <c r="Q109" s="4">
        <v>162.5</v>
      </c>
      <c r="R109" s="4">
        <v>122.5</v>
      </c>
      <c r="S109" s="4">
        <v>-130</v>
      </c>
      <c r="T109" s="4">
        <v>130</v>
      </c>
      <c r="U109" s="4">
        <v>130</v>
      </c>
      <c r="V109" s="4">
        <v>292.5</v>
      </c>
      <c r="W109" s="8">
        <v>311.13223850727081</v>
      </c>
      <c r="X109" s="8">
        <v>0</v>
      </c>
      <c r="Y109" s="4">
        <v>2</v>
      </c>
      <c r="Z109" s="6" t="s">
        <v>229</v>
      </c>
    </row>
    <row r="110" spans="1:26" x14ac:dyDescent="0.25">
      <c r="A110" s="5" t="s">
        <v>230</v>
      </c>
      <c r="B110" s="4" t="s">
        <v>226</v>
      </c>
      <c r="C110" s="4">
        <v>58.88</v>
      </c>
      <c r="D110" s="4">
        <v>63</v>
      </c>
      <c r="E110" s="4">
        <v>1.1312999725341797</v>
      </c>
      <c r="F110" s="4">
        <v>20</v>
      </c>
      <c r="G110" s="4">
        <v>1.03</v>
      </c>
      <c r="H110" s="4">
        <v>-62.5</v>
      </c>
      <c r="I110" s="4">
        <v>-62.5</v>
      </c>
      <c r="J110" s="4">
        <v>-65</v>
      </c>
      <c r="K110" s="4">
        <v>0</v>
      </c>
      <c r="L110" s="7" t="s">
        <v>65</v>
      </c>
      <c r="M110" s="4">
        <v>40</v>
      </c>
      <c r="N110" s="4">
        <v>42.5</v>
      </c>
      <c r="O110" s="4">
        <v>-45</v>
      </c>
      <c r="P110" s="4">
        <v>42.5</v>
      </c>
      <c r="Q110" s="4">
        <v>0</v>
      </c>
      <c r="R110" s="4">
        <v>97.5</v>
      </c>
      <c r="S110" s="4">
        <v>102.5</v>
      </c>
      <c r="T110" s="4">
        <v>-107.5</v>
      </c>
      <c r="U110" s="4">
        <v>102.5</v>
      </c>
      <c r="V110" s="4">
        <v>0</v>
      </c>
      <c r="W110" s="8">
        <v>0</v>
      </c>
      <c r="X110" s="8">
        <v>0</v>
      </c>
      <c r="Y110" s="4">
        <v>2</v>
      </c>
      <c r="Z110" s="6" t="s">
        <v>36</v>
      </c>
    </row>
    <row r="111" spans="1:26" x14ac:dyDescent="0.25">
      <c r="A111" s="18" t="s">
        <v>259</v>
      </c>
    </row>
    <row r="112" spans="1:26" x14ac:dyDescent="0.25">
      <c r="A112" s="18" t="s">
        <v>258</v>
      </c>
    </row>
    <row r="113" spans="1:26" x14ac:dyDescent="0.25">
      <c r="A113" s="5" t="s">
        <v>231</v>
      </c>
      <c r="B113" s="4" t="s">
        <v>232</v>
      </c>
      <c r="C113" s="4">
        <v>55.19</v>
      </c>
      <c r="D113" s="4">
        <v>57</v>
      </c>
      <c r="E113" s="4">
        <v>1.1900999546051025</v>
      </c>
      <c r="F113" s="4">
        <v>27</v>
      </c>
      <c r="G113" s="4">
        <v>1</v>
      </c>
      <c r="H113" s="4">
        <v>87.5</v>
      </c>
      <c r="I113" s="4">
        <v>95</v>
      </c>
      <c r="J113" s="4">
        <v>-100</v>
      </c>
      <c r="K113" s="4">
        <v>95</v>
      </c>
      <c r="L113" s="7" t="s">
        <v>233</v>
      </c>
      <c r="M113" s="4">
        <v>65</v>
      </c>
      <c r="N113" s="4">
        <v>70</v>
      </c>
      <c r="O113" s="4">
        <v>-75</v>
      </c>
      <c r="P113" s="4">
        <v>70</v>
      </c>
      <c r="Q113" s="4">
        <v>165</v>
      </c>
      <c r="R113" s="4">
        <v>120</v>
      </c>
      <c r="S113" s="4">
        <v>-130</v>
      </c>
      <c r="T113" s="4">
        <v>130</v>
      </c>
      <c r="U113" s="4">
        <v>130</v>
      </c>
      <c r="V113" s="4">
        <v>295</v>
      </c>
      <c r="W113" s="8">
        <v>351.07948660850525</v>
      </c>
      <c r="X113" s="8">
        <v>0</v>
      </c>
      <c r="Y113" s="4">
        <v>2</v>
      </c>
      <c r="Z113" s="6" t="s">
        <v>234</v>
      </c>
    </row>
    <row r="114" spans="1:26" x14ac:dyDescent="0.25">
      <c r="A114" s="5" t="s">
        <v>235</v>
      </c>
      <c r="B114" s="4" t="s">
        <v>232</v>
      </c>
      <c r="C114" s="4">
        <v>51.49</v>
      </c>
      <c r="D114" s="4">
        <v>52</v>
      </c>
      <c r="E114" s="4">
        <v>1.256100058555603</v>
      </c>
      <c r="F114" s="4">
        <v>35</v>
      </c>
      <c r="G114" s="4">
        <v>1</v>
      </c>
      <c r="H114" s="4">
        <v>77.5</v>
      </c>
      <c r="I114" s="4">
        <v>-87.5</v>
      </c>
      <c r="J114" s="4">
        <v>87.5</v>
      </c>
      <c r="K114" s="4">
        <v>87.5</v>
      </c>
      <c r="L114" s="7" t="s">
        <v>236</v>
      </c>
      <c r="M114" s="4">
        <v>42.5</v>
      </c>
      <c r="N114" s="4">
        <v>45</v>
      </c>
      <c r="O114" s="4">
        <v>-47.5</v>
      </c>
      <c r="P114" s="4">
        <v>45</v>
      </c>
      <c r="Q114" s="4">
        <v>132.5</v>
      </c>
      <c r="R114" s="4">
        <v>102.5</v>
      </c>
      <c r="S114" s="4">
        <v>107.5</v>
      </c>
      <c r="T114" s="4">
        <v>112.5</v>
      </c>
      <c r="U114" s="4">
        <v>112.5</v>
      </c>
      <c r="V114" s="4">
        <v>245</v>
      </c>
      <c r="W114" s="8">
        <v>307.74451434612274</v>
      </c>
      <c r="X114" s="8">
        <v>0</v>
      </c>
      <c r="Y114" s="4">
        <v>2</v>
      </c>
      <c r="Z114" s="6" t="s">
        <v>237</v>
      </c>
    </row>
    <row r="115" spans="1:26" x14ac:dyDescent="0.25">
      <c r="A115" s="5" t="s">
        <v>238</v>
      </c>
      <c r="B115" s="4" t="s">
        <v>232</v>
      </c>
      <c r="C115" s="4">
        <v>52.67</v>
      </c>
      <c r="D115" s="4">
        <v>57</v>
      </c>
      <c r="E115" s="4">
        <v>1.2343000173568726</v>
      </c>
      <c r="F115" s="4">
        <v>30</v>
      </c>
      <c r="G115" s="4">
        <v>1</v>
      </c>
      <c r="H115" s="4">
        <v>-62.5</v>
      </c>
      <c r="I115" s="4">
        <v>-70</v>
      </c>
      <c r="J115" s="4">
        <v>70</v>
      </c>
      <c r="K115" s="4">
        <v>70</v>
      </c>
      <c r="L115" s="7" t="s">
        <v>239</v>
      </c>
      <c r="M115" s="4">
        <v>47.5</v>
      </c>
      <c r="N115" s="4">
        <v>-50</v>
      </c>
      <c r="O115" s="4">
        <v>-50</v>
      </c>
      <c r="P115" s="4">
        <v>47.5</v>
      </c>
      <c r="Q115" s="4">
        <v>117.5</v>
      </c>
      <c r="R115" s="4">
        <v>102.5</v>
      </c>
      <c r="S115" s="4">
        <v>110</v>
      </c>
      <c r="T115" s="4">
        <v>-122.5</v>
      </c>
      <c r="U115" s="4">
        <v>110</v>
      </c>
      <c r="V115" s="4">
        <v>227.5</v>
      </c>
      <c r="W115" s="8">
        <v>280.80325394868851</v>
      </c>
      <c r="X115" s="8">
        <v>0</v>
      </c>
      <c r="Y115" s="4">
        <v>2</v>
      </c>
      <c r="Z115" s="6" t="s">
        <v>240</v>
      </c>
    </row>
    <row r="117" spans="1:26" ht="26.25" thickBot="1" x14ac:dyDescent="0.3">
      <c r="A117" s="13" t="s">
        <v>146</v>
      </c>
      <c r="B117" s="1" t="s">
        <v>1</v>
      </c>
      <c r="C117" s="1" t="str">
        <f>[1]Lifting!$E$7</f>
        <v>Bwt (kg)</v>
      </c>
      <c r="D117" s="1" t="str">
        <f>IF(C117="Bwt (lb)","WtCls (lb)","WtCls (kg)")</f>
        <v>WtCls (kg)</v>
      </c>
      <c r="E117" s="1" t="s">
        <v>2</v>
      </c>
      <c r="F117" s="1" t="s">
        <v>3</v>
      </c>
      <c r="G117" s="1" t="s">
        <v>4</v>
      </c>
      <c r="H117" s="1" t="s">
        <v>5</v>
      </c>
      <c r="I117" s="1" t="s">
        <v>6</v>
      </c>
      <c r="J117" s="1" t="s">
        <v>7</v>
      </c>
      <c r="K117" s="1" t="s">
        <v>8</v>
      </c>
      <c r="L117" s="1" t="s">
        <v>9</v>
      </c>
      <c r="M117" s="1" t="s">
        <v>10</v>
      </c>
      <c r="N117" s="1" t="s">
        <v>11</v>
      </c>
      <c r="O117" s="1" t="s">
        <v>12</v>
      </c>
      <c r="P117" s="1" t="s">
        <v>13</v>
      </c>
      <c r="Q117" s="1" t="s">
        <v>14</v>
      </c>
      <c r="R117" s="1" t="s">
        <v>15</v>
      </c>
      <c r="S117" s="1" t="s">
        <v>16</v>
      </c>
      <c r="T117" s="1" t="s">
        <v>17</v>
      </c>
      <c r="U117" s="1" t="s">
        <v>18</v>
      </c>
      <c r="V117" s="2" t="s">
        <v>147</v>
      </c>
      <c r="W117" s="2" t="s">
        <v>20</v>
      </c>
      <c r="X117" s="2" t="s">
        <v>21</v>
      </c>
      <c r="Y117" s="1" t="s">
        <v>22</v>
      </c>
      <c r="Z117" s="1" t="s">
        <v>23</v>
      </c>
    </row>
    <row r="118" spans="1:26" x14ac:dyDescent="0.25">
      <c r="A118" s="5" t="s">
        <v>148</v>
      </c>
      <c r="B118" s="4" t="s">
        <v>149</v>
      </c>
      <c r="C118" s="4">
        <v>138.9</v>
      </c>
      <c r="D118" s="4" t="s">
        <v>85</v>
      </c>
      <c r="E118" s="4">
        <v>0.55949997901916504</v>
      </c>
      <c r="F118" s="4">
        <v>20</v>
      </c>
      <c r="G118" s="4">
        <v>1.03</v>
      </c>
      <c r="L118" s="7" t="s">
        <v>29</v>
      </c>
      <c r="M118" s="4">
        <v>75</v>
      </c>
      <c r="N118" s="4">
        <v>85</v>
      </c>
      <c r="O118" s="4">
        <v>-87.5</v>
      </c>
      <c r="P118" s="4">
        <v>85</v>
      </c>
      <c r="V118" s="4">
        <v>85</v>
      </c>
      <c r="W118" s="8">
        <v>47.557498216629028</v>
      </c>
      <c r="X118" s="8">
        <v>48.984223163127901</v>
      </c>
      <c r="Y118" s="4">
        <v>2</v>
      </c>
      <c r="Z118" s="6" t="s">
        <v>150</v>
      </c>
    </row>
  </sheetData>
  <mergeCells count="6">
    <mergeCell ref="A1:A2"/>
    <mergeCell ref="B1:Z2"/>
    <mergeCell ref="A61:A62"/>
    <mergeCell ref="B61:Z62"/>
    <mergeCell ref="B4:Z5"/>
    <mergeCell ref="A4:A5"/>
  </mergeCells>
  <conditionalFormatting sqref="U6:U7">
    <cfRule type="expression" dxfId="15" priority="12" stopIfTrue="1">
      <formula>AND(COLUMN(U6)=#REF!)</formula>
    </cfRule>
  </conditionalFormatting>
  <conditionalFormatting sqref="V118:V64577 V116 V8:V41 V43:V60">
    <cfRule type="expression" dxfId="14" priority="13" stopIfTrue="1">
      <formula>AND(Y8=1)</formula>
    </cfRule>
  </conditionalFormatting>
  <conditionalFormatting sqref="W118:W64577 W116 W8:W41 W43:W60">
    <cfRule type="expression" dxfId="13" priority="14" stopIfTrue="1">
      <formula>AND($Y8=2)</formula>
    </cfRule>
  </conditionalFormatting>
  <conditionalFormatting sqref="X118:X64577 X116 X8:X41 X43:X60">
    <cfRule type="expression" dxfId="12" priority="15" stopIfTrue="1">
      <formula>AND(Y8=3)</formula>
    </cfRule>
  </conditionalFormatting>
  <conditionalFormatting sqref="H118:T1048576 H116:T116 H1:T3 H43:T60 H6:T41">
    <cfRule type="cellIs" dxfId="11" priority="16" stopIfTrue="1" operator="lessThan">
      <formula>0</formula>
    </cfRule>
  </conditionalFormatting>
  <conditionalFormatting sqref="U117">
    <cfRule type="expression" dxfId="10" priority="10" stopIfTrue="1">
      <formula>AND(COLUMN(U117)=#REF!)</formula>
    </cfRule>
  </conditionalFormatting>
  <conditionalFormatting sqref="H117:T117">
    <cfRule type="cellIs" dxfId="9" priority="11" stopIfTrue="1" operator="lessThan">
      <formula>0</formula>
    </cfRule>
  </conditionalFormatting>
  <conditionalFormatting sqref="U63:U66">
    <cfRule type="expression" dxfId="8" priority="5" stopIfTrue="1">
      <formula>AND(COLUMN(U63)=#REF!)</formula>
    </cfRule>
  </conditionalFormatting>
  <conditionalFormatting sqref="V67:V115">
    <cfRule type="expression" dxfId="7" priority="6" stopIfTrue="1">
      <formula>AND(Y67=1)</formula>
    </cfRule>
  </conditionalFormatting>
  <conditionalFormatting sqref="W67:W115">
    <cfRule type="expression" dxfId="6" priority="7" stopIfTrue="1">
      <formula>AND($Y67=2)</formula>
    </cfRule>
  </conditionalFormatting>
  <conditionalFormatting sqref="X67:X115">
    <cfRule type="expression" dxfId="5" priority="8" stopIfTrue="1">
      <formula>AND(Y67=3)</formula>
    </cfRule>
  </conditionalFormatting>
  <conditionalFormatting sqref="H61:T115">
    <cfRule type="cellIs" dxfId="4" priority="9" stopIfTrue="1" operator="lessThan">
      <formula>0</formula>
    </cfRule>
  </conditionalFormatting>
  <conditionalFormatting sqref="V42">
    <cfRule type="expression" dxfId="3" priority="1" stopIfTrue="1">
      <formula>AND(Y42=1)</formula>
    </cfRule>
  </conditionalFormatting>
  <conditionalFormatting sqref="W42">
    <cfRule type="expression" dxfId="2" priority="2" stopIfTrue="1">
      <formula>AND($Y42=2)</formula>
    </cfRule>
  </conditionalFormatting>
  <conditionalFormatting sqref="X42">
    <cfRule type="expression" dxfId="1" priority="3" stopIfTrue="1">
      <formula>AND(Y42=3)</formula>
    </cfRule>
  </conditionalFormatting>
  <conditionalFormatting sqref="H42:T42">
    <cfRule type="cellIs" dxfId="0" priority="4" stopIfTrue="1" operator="lessThan">
      <formula>0</formula>
    </cfRule>
  </conditionalFormatting>
  <printOptions horizontalCentered="1" verticalCentered="1"/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Century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Simons</dc:creator>
  <cp:lastModifiedBy>Joe</cp:lastModifiedBy>
  <cp:lastPrinted>2015-06-05T20:07:27Z</cp:lastPrinted>
  <dcterms:created xsi:type="dcterms:W3CDTF">2015-06-02T01:15:06Z</dcterms:created>
  <dcterms:modified xsi:type="dcterms:W3CDTF">2015-06-05T20:18:51Z</dcterms:modified>
</cp:coreProperties>
</file>