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Sheet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</calcChain>
</file>

<file path=xl/sharedStrings.xml><?xml version="1.0" encoding="utf-8"?>
<sst xmlns="http://schemas.openxmlformats.org/spreadsheetml/2006/main" count="126" uniqueCount="79">
  <si>
    <t>Flt</t>
  </si>
  <si>
    <t>Powerlifting Results Name</t>
  </si>
  <si>
    <t>Div</t>
  </si>
  <si>
    <t>Wilks Coeff</t>
  </si>
  <si>
    <t>Age</t>
  </si>
  <si>
    <t>Age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</si>
  <si>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</si>
  <si>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</si>
  <si>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</si>
  <si>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</si>
  <si>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</si>
  <si>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</si>
  <si>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</si>
  <si>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</si>
  <si>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</si>
  <si>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</si>
  <si>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</si>
  <si>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</si>
  <si>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</si>
  <si>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</si>
  <si>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</si>
  <si>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(3)       Age-Wilks</t>
  </si>
  <si>
    <t>Pl-Div- WtCls-Evt</t>
  </si>
  <si>
    <t>B</t>
  </si>
  <si>
    <t>Isaac Svobodny</t>
  </si>
  <si>
    <t>MR-O</t>
  </si>
  <si>
    <t>1-MR-O-PL</t>
  </si>
  <si>
    <t>C</t>
  </si>
  <si>
    <t>Tyson Eckel</t>
  </si>
  <si>
    <t>2-MR-O-PL</t>
  </si>
  <si>
    <t>Charles Fernow</t>
  </si>
  <si>
    <t>3-MR-O-PL</t>
  </si>
  <si>
    <t>Micah Rodahl</t>
  </si>
  <si>
    <t>4-MR-O-PL</t>
  </si>
  <si>
    <t>Ken Leisinger</t>
  </si>
  <si>
    <t>5-MR-O-PL</t>
  </si>
  <si>
    <t>Derek Tolbert</t>
  </si>
  <si>
    <t>6-MR-O-PL</t>
  </si>
  <si>
    <t>Steve Harstad</t>
  </si>
  <si>
    <t>7-MR-O-PL</t>
  </si>
  <si>
    <t>Trevor Moldenhauer</t>
  </si>
  <si>
    <t>8-MR-O-PL</t>
  </si>
  <si>
    <t>Eric Christianson</t>
  </si>
  <si>
    <t>9-MR-O-PL</t>
  </si>
  <si>
    <t>Raymond Zylka</t>
  </si>
  <si>
    <t>10-MR-O-PL</t>
  </si>
  <si>
    <t>David Dellanave</t>
  </si>
  <si>
    <t>Joseph Plinski</t>
  </si>
  <si>
    <t/>
  </si>
  <si>
    <t>Lee Carter</t>
  </si>
  <si>
    <t>TJ Turner</t>
  </si>
  <si>
    <t>Justin Boldt</t>
  </si>
  <si>
    <t>A</t>
  </si>
  <si>
    <t>Donna Adams</t>
  </si>
  <si>
    <t>FR-O</t>
  </si>
  <si>
    <t>1-FR-O-PL</t>
  </si>
  <si>
    <t>Pamela Drydale</t>
  </si>
  <si>
    <t>2-FR-O-PL</t>
  </si>
  <si>
    <t>Alicia Lafferty</t>
  </si>
  <si>
    <t>3-FR-O-PL</t>
  </si>
  <si>
    <t>Yvonne Hanley</t>
  </si>
  <si>
    <t>Jessica Lindsley</t>
  </si>
  <si>
    <t>Kellie Fischer</t>
  </si>
  <si>
    <t>Joslyn Solomon</t>
  </si>
  <si>
    <t>Lindsay Ronnau</t>
  </si>
  <si>
    <t>Shari Lindsley</t>
  </si>
  <si>
    <t>Women</t>
  </si>
  <si>
    <t>Men</t>
  </si>
  <si>
    <t>11-MR-O-PL</t>
  </si>
  <si>
    <t>12-MR-O-PL</t>
  </si>
  <si>
    <t>13-MR-O-PL</t>
  </si>
  <si>
    <t>14-MR-O-PL</t>
  </si>
  <si>
    <t>4-FR-O-PL</t>
  </si>
  <si>
    <t>5-FR-O-PL</t>
  </si>
  <si>
    <t>6-FR-O-PL</t>
  </si>
  <si>
    <t>7-FR-O-PL</t>
  </si>
  <si>
    <t>8-FR-O-PL</t>
  </si>
  <si>
    <t>84+</t>
  </si>
  <si>
    <t>Results: Noonan Barbell USAPL Raw Open (MN-2015-05) - Meet Director: Steve Reishus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</si>
</sst>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4" fillId="0" borderId="7" xfId="0" applyFon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shrinkToFit="1"/>
    </xf>
    <xf numFmtId="0" fontId="0" fillId="0" borderId="8" xfId="0" applyBorder="1" applyAlignment="1">
      <alignment horizontal="center" shrinkToFit="1"/>
    </xf>
    <xf numFmtId="164" fontId="0" fillId="0" borderId="8" xfId="0" applyNumberForma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4" fillId="0" borderId="0" xfId="0" applyFont="1" applyFill="1" applyBorder="1"/>
    <xf numFmtId="0" fontId="0" fillId="0" borderId="8" xfId="0" applyFill="1" applyBorder="1" applyAlignment="1">
      <alignment horizontal="center"/>
    </xf>
    <xf numFmtId="0" fontId="1" fillId="0" borderId="8" xfId="0" applyFont="1" applyFill="1" applyBorder="1" applyAlignment="1">
      <alignment shrinkToFit="1"/>
    </xf>
    <xf numFmtId="0" fontId="0" fillId="0" borderId="8" xfId="0" applyFill="1" applyBorder="1" applyAlignment="1">
      <alignment horizontal="center" shrinkToFit="1"/>
    </xf>
    <xf numFmtId="164" fontId="0" fillId="0" borderId="8" xfId="0" applyNumberForma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0" fillId="0" borderId="0" xfId="0" applyFill="1"/>
    <xf numFmtId="14" fontId="2" fillId="0" borderId="1" xfId="0" applyNumberFormat="1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7358qa/Desktop/MN-2015-05_NOONAN_BARBE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>
        <row r="3">
          <cell r="B3" t="str">
            <v>Noonan Barbell USAPL Raw Open</v>
          </cell>
        </row>
      </sheetData>
      <sheetData sheetId="1"/>
      <sheetData sheetId="2"/>
      <sheetData sheetId="3"/>
      <sheetData sheetId="4">
        <row r="7">
          <cell r="E7" t="str">
            <v>Bwt (kg)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B1" workbookViewId="0">
      <selection activeCell="V17" sqref="V17"/>
    </sheetView>
  </sheetViews>
  <sheetFormatPr defaultRowHeight="15" x14ac:dyDescent="0.25"/>
  <cols>
    <col min="1" max="1" width="3.7109375" style="9" hidden="1" customWidth="1"/>
    <col min="2" max="2" width="19.85546875" style="10" customWidth="1"/>
    <col min="3" max="3" width="6.5703125" style="9" customWidth="1"/>
    <col min="4" max="4" width="7.140625" style="9" customWidth="1"/>
    <col min="5" max="5" width="7" style="9" customWidth="1"/>
    <col min="6" max="6" width="9.42578125" style="9" customWidth="1"/>
    <col min="7" max="7" width="5.85546875" style="9" customWidth="1"/>
    <col min="8" max="8" width="6" style="9" customWidth="1"/>
    <col min="9" max="16" width="6.42578125" style="9" customWidth="1"/>
    <col min="17" max="17" width="7.140625" style="9" customWidth="1"/>
    <col min="18" max="21" width="6.42578125" style="9" customWidth="1"/>
    <col min="22" max="22" width="9.42578125" style="9" customWidth="1"/>
    <col min="23" max="23" width="11" style="12" customWidth="1"/>
    <col min="24" max="24" width="10" style="13" customWidth="1"/>
    <col min="25" max="25" width="16.5703125" style="11" customWidth="1"/>
  </cols>
  <sheetData>
    <row r="1" spans="1:25" x14ac:dyDescent="0.25">
      <c r="A1" s="1"/>
      <c r="B1" s="26">
        <v>42287</v>
      </c>
      <c r="C1" s="29" t="s">
        <v>78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30"/>
    </row>
    <row r="2" spans="1:25" ht="15.75" thickBot="1" x14ac:dyDescent="0.3">
      <c r="A2" s="2"/>
      <c r="B2" s="27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</row>
    <row r="3" spans="1:25" s="8" customFormat="1" ht="26.25" thickBot="1" x14ac:dyDescent="0.25">
      <c r="A3" s="3" t="s">
        <v>0</v>
      </c>
      <c r="B3" s="4" t="s">
        <v>1</v>
      </c>
      <c r="C3" s="5" t="s">
        <v>2</v>
      </c>
      <c r="D3" s="5" t="str">
        <f>[1]Lifting!$E$7</f>
        <v>Bwt (kg)</v>
      </c>
      <c r="E3" s="5" t="str">
        <f>IF(D3="Bwt (lb)","WtCls (lb)","WtCls (kg)")</f>
        <v>WtCls (kg)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5" t="s">
        <v>18</v>
      </c>
      <c r="V3" s="6" t="s">
        <v>19</v>
      </c>
      <c r="W3" s="6" t="s">
        <v>20</v>
      </c>
      <c r="X3" s="6" t="s">
        <v>21</v>
      </c>
      <c r="Y3" s="7" t="s">
        <v>22</v>
      </c>
    </row>
    <row r="4" spans="1:25" s="19" customFormat="1" ht="12.75" x14ac:dyDescent="0.2">
      <c r="A4" s="14"/>
      <c r="B4" s="15" t="s">
        <v>67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8"/>
    </row>
    <row r="5" spans="1:25" x14ac:dyDescent="0.25">
      <c r="A5" s="9" t="s">
        <v>23</v>
      </c>
      <c r="B5" s="10" t="s">
        <v>24</v>
      </c>
      <c r="C5" s="9" t="s">
        <v>25</v>
      </c>
      <c r="D5" s="9">
        <v>81.8</v>
      </c>
      <c r="E5" s="9">
        <v>83</v>
      </c>
      <c r="F5" s="9">
        <v>0.67339998483657837</v>
      </c>
      <c r="G5" s="9">
        <v>17</v>
      </c>
      <c r="H5" s="9">
        <v>1.08</v>
      </c>
      <c r="I5" s="9">
        <v>182.5</v>
      </c>
      <c r="J5" s="9">
        <v>185</v>
      </c>
      <c r="K5" s="9">
        <v>197.5</v>
      </c>
      <c r="L5" s="9">
        <v>197.5</v>
      </c>
      <c r="M5" s="9">
        <v>-137.5</v>
      </c>
      <c r="N5" s="9">
        <v>142.5</v>
      </c>
      <c r="O5" s="9">
        <v>150</v>
      </c>
      <c r="P5" s="9">
        <v>150</v>
      </c>
      <c r="Q5" s="9">
        <v>347.5</v>
      </c>
      <c r="R5" s="9">
        <v>-192.5</v>
      </c>
      <c r="S5" s="9">
        <v>197.5</v>
      </c>
      <c r="T5" s="9">
        <v>205</v>
      </c>
      <c r="U5" s="9">
        <v>205</v>
      </c>
      <c r="V5" s="9">
        <v>552.5</v>
      </c>
      <c r="W5" s="12">
        <v>372.05349162220955</v>
      </c>
      <c r="X5" s="13">
        <v>401.81777095198635</v>
      </c>
      <c r="Y5" s="11" t="s">
        <v>26</v>
      </c>
    </row>
    <row r="6" spans="1:25" x14ac:dyDescent="0.25">
      <c r="A6" s="9" t="s">
        <v>27</v>
      </c>
      <c r="B6" s="10" t="s">
        <v>28</v>
      </c>
      <c r="C6" s="9" t="s">
        <v>25</v>
      </c>
      <c r="D6" s="9">
        <v>81.5</v>
      </c>
      <c r="E6" s="9">
        <v>83</v>
      </c>
      <c r="F6" s="9">
        <v>0.67489999532699585</v>
      </c>
      <c r="G6" s="9">
        <v>21</v>
      </c>
      <c r="H6" s="9">
        <v>1.02</v>
      </c>
      <c r="I6" s="9">
        <v>-175</v>
      </c>
      <c r="J6" s="9">
        <v>187.5</v>
      </c>
      <c r="K6" s="9">
        <v>200</v>
      </c>
      <c r="L6" s="9">
        <v>200</v>
      </c>
      <c r="M6" s="9">
        <v>97.5</v>
      </c>
      <c r="N6" s="9">
        <v>102.5</v>
      </c>
      <c r="O6" s="9">
        <v>-110</v>
      </c>
      <c r="P6" s="9">
        <v>102.5</v>
      </c>
      <c r="Q6" s="9">
        <v>302.5</v>
      </c>
      <c r="R6" s="9">
        <v>230</v>
      </c>
      <c r="S6" s="9">
        <v>252.5</v>
      </c>
      <c r="T6" s="9">
        <v>-255</v>
      </c>
      <c r="U6" s="9">
        <v>252.5</v>
      </c>
      <c r="V6" s="9">
        <v>555</v>
      </c>
      <c r="W6" s="12">
        <v>374.5694974064827</v>
      </c>
      <c r="X6" s="13">
        <v>382.06088735461236</v>
      </c>
      <c r="Y6" s="11" t="s">
        <v>29</v>
      </c>
    </row>
    <row r="7" spans="1:25" x14ac:dyDescent="0.25">
      <c r="A7" s="9" t="s">
        <v>27</v>
      </c>
      <c r="B7" s="10" t="s">
        <v>30</v>
      </c>
      <c r="C7" s="9" t="s">
        <v>25</v>
      </c>
      <c r="D7" s="9">
        <v>89.5</v>
      </c>
      <c r="E7" s="9">
        <v>93</v>
      </c>
      <c r="F7" s="9">
        <v>0.64020001888275146</v>
      </c>
      <c r="G7" s="9">
        <v>23</v>
      </c>
      <c r="H7" s="9">
        <v>1</v>
      </c>
      <c r="I7" s="9">
        <v>187.5</v>
      </c>
      <c r="J7" s="9">
        <v>197.5</v>
      </c>
      <c r="K7" s="9">
        <v>207.5</v>
      </c>
      <c r="L7" s="9">
        <v>207.5</v>
      </c>
      <c r="M7" s="9">
        <v>127.5</v>
      </c>
      <c r="N7" s="9">
        <v>135</v>
      </c>
      <c r="O7" s="9">
        <v>140</v>
      </c>
      <c r="P7" s="9">
        <v>140</v>
      </c>
      <c r="Q7" s="9">
        <v>347.5</v>
      </c>
      <c r="R7" s="9">
        <v>212.5</v>
      </c>
      <c r="S7" s="9">
        <v>225</v>
      </c>
      <c r="T7" s="9">
        <v>240</v>
      </c>
      <c r="U7" s="9">
        <v>240</v>
      </c>
      <c r="V7" s="9">
        <v>587.5</v>
      </c>
      <c r="W7" s="12">
        <v>376.11751109361649</v>
      </c>
      <c r="X7" s="13">
        <v>376.11751109361649</v>
      </c>
      <c r="Y7" s="11" t="s">
        <v>31</v>
      </c>
    </row>
    <row r="8" spans="1:25" x14ac:dyDescent="0.25">
      <c r="A8" s="9" t="s">
        <v>27</v>
      </c>
      <c r="B8" s="10" t="s">
        <v>32</v>
      </c>
      <c r="C8" s="9" t="s">
        <v>25</v>
      </c>
      <c r="D8" s="9">
        <v>90.5</v>
      </c>
      <c r="E8" s="9">
        <v>93</v>
      </c>
      <c r="F8" s="9">
        <v>0.63660001754760742</v>
      </c>
      <c r="G8" s="9">
        <v>22</v>
      </c>
      <c r="H8" s="9">
        <v>1.01</v>
      </c>
      <c r="I8" s="9">
        <v>217.5</v>
      </c>
      <c r="J8" s="9">
        <v>232.5</v>
      </c>
      <c r="K8" s="9">
        <v>240</v>
      </c>
      <c r="L8" s="9">
        <v>240</v>
      </c>
      <c r="M8" s="9">
        <v>110</v>
      </c>
      <c r="N8" s="9">
        <v>120</v>
      </c>
      <c r="O8" s="9">
        <v>-127.5</v>
      </c>
      <c r="P8" s="9">
        <v>120</v>
      </c>
      <c r="Q8" s="9">
        <v>360</v>
      </c>
      <c r="R8" s="9">
        <v>195</v>
      </c>
      <c r="S8" s="9">
        <v>210</v>
      </c>
      <c r="T8" s="9">
        <v>220</v>
      </c>
      <c r="U8" s="9">
        <v>220</v>
      </c>
      <c r="V8" s="9">
        <v>580</v>
      </c>
      <c r="W8" s="12">
        <v>369.2280101776123</v>
      </c>
      <c r="X8" s="13">
        <v>372.92029027938844</v>
      </c>
      <c r="Y8" s="11" t="s">
        <v>33</v>
      </c>
    </row>
    <row r="9" spans="1:25" x14ac:dyDescent="0.25">
      <c r="A9" s="9" t="s">
        <v>27</v>
      </c>
      <c r="B9" s="10" t="s">
        <v>46</v>
      </c>
      <c r="C9" s="9" t="s">
        <v>25</v>
      </c>
      <c r="D9" s="9">
        <v>89.3</v>
      </c>
      <c r="E9" s="9">
        <v>93</v>
      </c>
      <c r="F9" s="9">
        <v>0.64099997282028198</v>
      </c>
      <c r="G9" s="9">
        <v>31</v>
      </c>
      <c r="H9" s="9">
        <v>1</v>
      </c>
      <c r="I9" s="9">
        <v>170</v>
      </c>
      <c r="J9" s="9">
        <v>187.5</v>
      </c>
      <c r="K9" s="9">
        <v>200</v>
      </c>
      <c r="L9" s="9">
        <v>200</v>
      </c>
      <c r="M9" s="9">
        <v>-100</v>
      </c>
      <c r="N9" s="9">
        <v>107.5</v>
      </c>
      <c r="O9" s="9">
        <v>112.5</v>
      </c>
      <c r="P9" s="9">
        <v>112.5</v>
      </c>
      <c r="Q9" s="9">
        <v>312.5</v>
      </c>
      <c r="R9" s="9">
        <v>207.5</v>
      </c>
      <c r="S9" s="9">
        <v>232.5</v>
      </c>
      <c r="T9" s="9">
        <v>250</v>
      </c>
      <c r="U9" s="9">
        <v>250</v>
      </c>
      <c r="V9" s="9">
        <v>562.5</v>
      </c>
      <c r="W9" s="12">
        <v>360.56248471140862</v>
      </c>
      <c r="X9" s="13">
        <v>360.56248471140862</v>
      </c>
      <c r="Y9" s="11" t="s">
        <v>35</v>
      </c>
    </row>
    <row r="10" spans="1:25" x14ac:dyDescent="0.25">
      <c r="A10" s="9" t="s">
        <v>23</v>
      </c>
      <c r="B10" s="10" t="s">
        <v>34</v>
      </c>
      <c r="C10" s="9" t="s">
        <v>25</v>
      </c>
      <c r="D10" s="9">
        <v>82.8</v>
      </c>
      <c r="E10" s="9">
        <v>83</v>
      </c>
      <c r="F10" s="9">
        <v>0.66850000619888306</v>
      </c>
      <c r="G10" s="9">
        <v>64</v>
      </c>
      <c r="H10" s="9">
        <v>1.45</v>
      </c>
      <c r="I10" s="9">
        <v>62.5</v>
      </c>
      <c r="J10" s="9">
        <v>85</v>
      </c>
      <c r="K10" s="9">
        <v>107.5</v>
      </c>
      <c r="L10" s="9">
        <v>107.5</v>
      </c>
      <c r="M10" s="9">
        <v>105</v>
      </c>
      <c r="N10" s="9">
        <v>112.5</v>
      </c>
      <c r="O10" s="9">
        <v>117.5</v>
      </c>
      <c r="P10" s="9">
        <v>117.5</v>
      </c>
      <c r="Q10" s="9">
        <v>225</v>
      </c>
      <c r="R10" s="9">
        <v>70</v>
      </c>
      <c r="S10" s="9">
        <v>107.5</v>
      </c>
      <c r="T10" s="9">
        <v>145</v>
      </c>
      <c r="U10" s="9">
        <v>145</v>
      </c>
      <c r="V10" s="9">
        <v>370</v>
      </c>
      <c r="W10" s="12">
        <v>247.34500229358673</v>
      </c>
      <c r="X10" s="13">
        <v>358.65025332570076</v>
      </c>
      <c r="Y10" s="11" t="s">
        <v>37</v>
      </c>
    </row>
    <row r="11" spans="1:25" x14ac:dyDescent="0.25">
      <c r="A11" s="9" t="s">
        <v>27</v>
      </c>
      <c r="B11" s="10" t="s">
        <v>36</v>
      </c>
      <c r="C11" s="9" t="s">
        <v>25</v>
      </c>
      <c r="D11" s="9">
        <v>91.6</v>
      </c>
      <c r="E11" s="9">
        <v>93</v>
      </c>
      <c r="F11" s="9">
        <v>0.63279998302459717</v>
      </c>
      <c r="G11" s="9">
        <v>22</v>
      </c>
      <c r="H11" s="9">
        <v>1.01</v>
      </c>
      <c r="I11" s="9">
        <v>185</v>
      </c>
      <c r="J11" s="9">
        <v>-197.5</v>
      </c>
      <c r="K11" s="9">
        <v>200</v>
      </c>
      <c r="L11" s="9">
        <v>200</v>
      </c>
      <c r="M11" s="9">
        <v>130</v>
      </c>
      <c r="N11" s="9">
        <v>-140</v>
      </c>
      <c r="O11" s="9">
        <v>-140</v>
      </c>
      <c r="P11" s="9">
        <v>130</v>
      </c>
      <c r="Q11" s="9">
        <v>330</v>
      </c>
      <c r="R11" s="9">
        <v>220</v>
      </c>
      <c r="S11" s="9">
        <v>230</v>
      </c>
      <c r="T11" s="9">
        <v>-232.5</v>
      </c>
      <c r="U11" s="9">
        <v>230</v>
      </c>
      <c r="V11" s="9">
        <v>560</v>
      </c>
      <c r="W11" s="12">
        <v>354.36799049377441</v>
      </c>
      <c r="X11" s="13">
        <v>357.91167039871215</v>
      </c>
      <c r="Y11" s="11" t="s">
        <v>39</v>
      </c>
    </row>
    <row r="12" spans="1:25" x14ac:dyDescent="0.25">
      <c r="A12" s="9" t="s">
        <v>23</v>
      </c>
      <c r="B12" s="10" t="s">
        <v>38</v>
      </c>
      <c r="C12" s="9" t="s">
        <v>25</v>
      </c>
      <c r="D12" s="9">
        <v>82.4</v>
      </c>
      <c r="E12" s="9">
        <v>83</v>
      </c>
      <c r="F12" s="9">
        <v>0.67040002346038818</v>
      </c>
      <c r="G12" s="9">
        <v>52</v>
      </c>
      <c r="H12" s="9">
        <v>1.165</v>
      </c>
      <c r="I12" s="9">
        <v>125</v>
      </c>
      <c r="J12" s="9">
        <v>140</v>
      </c>
      <c r="K12" s="9">
        <v>142.5</v>
      </c>
      <c r="L12" s="9">
        <v>142.5</v>
      </c>
      <c r="M12" s="9">
        <v>85</v>
      </c>
      <c r="N12" s="9">
        <v>92.5</v>
      </c>
      <c r="O12" s="9">
        <v>97.5</v>
      </c>
      <c r="P12" s="9">
        <v>97.5</v>
      </c>
      <c r="Q12" s="9">
        <v>240</v>
      </c>
      <c r="R12" s="9">
        <v>165</v>
      </c>
      <c r="S12" s="9">
        <v>185</v>
      </c>
      <c r="T12" s="9">
        <v>202.5</v>
      </c>
      <c r="U12" s="9">
        <v>202.5</v>
      </c>
      <c r="V12" s="9">
        <v>442.5</v>
      </c>
      <c r="W12" s="12">
        <v>296.65201038122177</v>
      </c>
      <c r="X12" s="13">
        <v>345.59959209412335</v>
      </c>
      <c r="Y12" s="11" t="s">
        <v>41</v>
      </c>
    </row>
    <row r="13" spans="1:25" x14ac:dyDescent="0.25">
      <c r="A13" s="9" t="s">
        <v>23</v>
      </c>
      <c r="B13" s="10" t="s">
        <v>40</v>
      </c>
      <c r="C13" s="9" t="s">
        <v>25</v>
      </c>
      <c r="D13" s="9">
        <v>87</v>
      </c>
      <c r="E13" s="9">
        <v>93</v>
      </c>
      <c r="F13" s="9">
        <v>0.64990001916885376</v>
      </c>
      <c r="G13" s="9">
        <v>21</v>
      </c>
      <c r="H13" s="9">
        <v>1.02</v>
      </c>
      <c r="I13" s="9">
        <v>157.5</v>
      </c>
      <c r="J13" s="9">
        <v>165</v>
      </c>
      <c r="K13" s="9">
        <v>175</v>
      </c>
      <c r="L13" s="9">
        <v>175</v>
      </c>
      <c r="M13" s="9">
        <v>125</v>
      </c>
      <c r="N13" s="9">
        <v>130</v>
      </c>
      <c r="O13" s="9">
        <v>137.5</v>
      </c>
      <c r="P13" s="9">
        <v>137.5</v>
      </c>
      <c r="Q13" s="9">
        <v>312.5</v>
      </c>
      <c r="R13" s="9">
        <v>182.5</v>
      </c>
      <c r="S13" s="9">
        <v>195</v>
      </c>
      <c r="T13" s="9">
        <v>205</v>
      </c>
      <c r="U13" s="9">
        <v>205</v>
      </c>
      <c r="V13" s="9">
        <v>517.5</v>
      </c>
      <c r="W13" s="12">
        <v>336.32325991988182</v>
      </c>
      <c r="X13" s="13">
        <v>343.04972511827947</v>
      </c>
      <c r="Y13" s="11" t="s">
        <v>43</v>
      </c>
    </row>
    <row r="14" spans="1:25" x14ac:dyDescent="0.25">
      <c r="A14" s="9" t="s">
        <v>27</v>
      </c>
      <c r="B14" s="10" t="s">
        <v>44</v>
      </c>
      <c r="C14" s="9" t="s">
        <v>25</v>
      </c>
      <c r="D14" s="9">
        <v>101.8</v>
      </c>
      <c r="E14" s="9">
        <v>105</v>
      </c>
      <c r="F14" s="9">
        <v>0.60439997911453247</v>
      </c>
      <c r="G14" s="9">
        <v>24</v>
      </c>
      <c r="H14" s="9">
        <v>1</v>
      </c>
      <c r="I14" s="9">
        <v>185</v>
      </c>
      <c r="J14" s="9">
        <v>195</v>
      </c>
      <c r="K14" s="9">
        <v>-200</v>
      </c>
      <c r="L14" s="9">
        <v>195</v>
      </c>
      <c r="M14" s="9">
        <v>125</v>
      </c>
      <c r="N14" s="9">
        <v>127.5</v>
      </c>
      <c r="O14" s="9">
        <v>132.5</v>
      </c>
      <c r="P14" s="9">
        <v>132.5</v>
      </c>
      <c r="Q14" s="9">
        <v>327.5</v>
      </c>
      <c r="R14" s="9">
        <v>217.5</v>
      </c>
      <c r="S14" s="9">
        <v>227.5</v>
      </c>
      <c r="T14" s="9">
        <v>232.5</v>
      </c>
      <c r="U14" s="9">
        <v>232.5</v>
      </c>
      <c r="V14" s="9">
        <v>560</v>
      </c>
      <c r="W14" s="12">
        <v>338.46398830413818</v>
      </c>
      <c r="X14" s="13">
        <v>338.46398830413818</v>
      </c>
      <c r="Y14" s="11" t="s">
        <v>45</v>
      </c>
    </row>
    <row r="15" spans="1:25" x14ac:dyDescent="0.25">
      <c r="A15" s="9" t="s">
        <v>23</v>
      </c>
      <c r="B15" s="10" t="s">
        <v>51</v>
      </c>
      <c r="C15" s="9" t="s">
        <v>25</v>
      </c>
      <c r="D15" s="9">
        <v>91.3</v>
      </c>
      <c r="E15" s="9">
        <v>93</v>
      </c>
      <c r="F15" s="9">
        <v>0.63380002975463867</v>
      </c>
      <c r="G15" s="9">
        <v>25</v>
      </c>
      <c r="H15" s="9">
        <v>1</v>
      </c>
      <c r="I15" s="9">
        <v>142.5</v>
      </c>
      <c r="J15" s="9">
        <v>165</v>
      </c>
      <c r="K15" s="9">
        <v>-185</v>
      </c>
      <c r="L15" s="9">
        <v>165</v>
      </c>
      <c r="M15" s="9">
        <v>110</v>
      </c>
      <c r="N15" s="9">
        <v>-122.5</v>
      </c>
      <c r="O15" s="9">
        <v>-130</v>
      </c>
      <c r="P15" s="9">
        <v>110</v>
      </c>
      <c r="Q15" s="9">
        <v>275</v>
      </c>
      <c r="R15" s="9">
        <v>210</v>
      </c>
      <c r="S15" s="9">
        <v>232.5</v>
      </c>
      <c r="T15" s="9">
        <v>245</v>
      </c>
      <c r="U15" s="9">
        <v>245</v>
      </c>
      <c r="V15" s="9">
        <v>520</v>
      </c>
      <c r="W15" s="12">
        <v>329.57601547241211</v>
      </c>
      <c r="X15" s="13">
        <v>329.57601547241211</v>
      </c>
      <c r="Y15" s="11" t="s">
        <v>68</v>
      </c>
    </row>
    <row r="16" spans="1:25" x14ac:dyDescent="0.25">
      <c r="A16" s="9" t="s">
        <v>23</v>
      </c>
      <c r="B16" s="10" t="s">
        <v>42</v>
      </c>
      <c r="C16" s="9" t="s">
        <v>25</v>
      </c>
      <c r="D16" s="9">
        <v>90.8</v>
      </c>
      <c r="E16" s="9">
        <v>93</v>
      </c>
      <c r="F16" s="9">
        <v>0.63559997081756592</v>
      </c>
      <c r="G16" s="9">
        <v>23</v>
      </c>
      <c r="H16" s="9">
        <v>1</v>
      </c>
      <c r="I16" s="9">
        <v>160</v>
      </c>
      <c r="J16" s="9">
        <v>175</v>
      </c>
      <c r="K16" s="9">
        <v>-185</v>
      </c>
      <c r="L16" s="9">
        <v>175</v>
      </c>
      <c r="M16" s="9">
        <v>125</v>
      </c>
      <c r="N16" s="9">
        <v>142.5</v>
      </c>
      <c r="O16" s="9">
        <v>-150</v>
      </c>
      <c r="P16" s="9">
        <v>142.5</v>
      </c>
      <c r="Q16" s="9">
        <v>317.5</v>
      </c>
      <c r="R16" s="9">
        <v>170</v>
      </c>
      <c r="S16" s="9">
        <v>180</v>
      </c>
      <c r="T16" s="9">
        <v>190</v>
      </c>
      <c r="U16" s="9">
        <v>190</v>
      </c>
      <c r="V16" s="9">
        <v>507.5</v>
      </c>
      <c r="W16" s="12">
        <v>322.5669851899147</v>
      </c>
      <c r="X16" s="13">
        <v>322.5669851899147</v>
      </c>
      <c r="Y16" s="11" t="s">
        <v>69</v>
      </c>
    </row>
    <row r="17" spans="1:25" x14ac:dyDescent="0.25">
      <c r="A17" s="9" t="s">
        <v>23</v>
      </c>
      <c r="B17" s="10" t="s">
        <v>50</v>
      </c>
      <c r="C17" s="9" t="s">
        <v>25</v>
      </c>
      <c r="D17" s="9">
        <v>98.3</v>
      </c>
      <c r="E17" s="9">
        <v>105</v>
      </c>
      <c r="F17" s="9">
        <v>0.6129000186920166</v>
      </c>
      <c r="G17" s="9">
        <v>28</v>
      </c>
      <c r="H17" s="9">
        <v>1</v>
      </c>
      <c r="I17" s="9">
        <v>150</v>
      </c>
      <c r="J17" s="9">
        <v>165</v>
      </c>
      <c r="K17" s="9">
        <v>177.5</v>
      </c>
      <c r="L17" s="9">
        <v>177.5</v>
      </c>
      <c r="M17" s="9">
        <v>97.5</v>
      </c>
      <c r="N17" s="9">
        <v>105</v>
      </c>
      <c r="O17" s="9">
        <v>-107.5</v>
      </c>
      <c r="P17" s="9">
        <v>105</v>
      </c>
      <c r="Q17" s="9">
        <v>282.5</v>
      </c>
      <c r="R17" s="9">
        <v>185</v>
      </c>
      <c r="S17" s="9">
        <v>205</v>
      </c>
      <c r="T17" s="9">
        <v>215</v>
      </c>
      <c r="U17" s="9">
        <v>215</v>
      </c>
      <c r="V17" s="9">
        <v>497.5</v>
      </c>
      <c r="W17" s="12">
        <v>304.91775929927826</v>
      </c>
      <c r="X17" s="13">
        <v>304.91775929927826</v>
      </c>
      <c r="Y17" s="11" t="s">
        <v>70</v>
      </c>
    </row>
    <row r="18" spans="1:25" x14ac:dyDescent="0.25">
      <c r="A18" s="9" t="s">
        <v>23</v>
      </c>
      <c r="B18" s="10" t="s">
        <v>49</v>
      </c>
      <c r="C18" s="9" t="s">
        <v>25</v>
      </c>
      <c r="D18" s="9">
        <v>87.8</v>
      </c>
      <c r="E18" s="9">
        <v>93</v>
      </c>
      <c r="F18" s="9">
        <v>0.64670002460479736</v>
      </c>
      <c r="G18" s="9">
        <v>28</v>
      </c>
      <c r="H18" s="9">
        <v>1</v>
      </c>
      <c r="I18" s="9">
        <v>115</v>
      </c>
      <c r="J18" s="9">
        <v>130</v>
      </c>
      <c r="K18" s="9">
        <v>142.5</v>
      </c>
      <c r="L18" s="9">
        <v>142.5</v>
      </c>
      <c r="M18" s="9">
        <v>92.5</v>
      </c>
      <c r="N18" s="9">
        <v>95</v>
      </c>
      <c r="O18" s="9">
        <v>-110</v>
      </c>
      <c r="P18" s="9">
        <v>95</v>
      </c>
      <c r="Q18" s="9">
        <v>237.5</v>
      </c>
      <c r="R18" s="9">
        <v>175</v>
      </c>
      <c r="S18" s="9">
        <v>192.5</v>
      </c>
      <c r="T18" s="9">
        <v>215</v>
      </c>
      <c r="U18" s="9">
        <v>215</v>
      </c>
      <c r="V18" s="9">
        <v>452.5</v>
      </c>
      <c r="W18" s="12">
        <v>292.63176113367081</v>
      </c>
      <c r="X18" s="13">
        <v>292.63176113367081</v>
      </c>
      <c r="Y18" s="11" t="s">
        <v>71</v>
      </c>
    </row>
    <row r="19" spans="1:25" x14ac:dyDescent="0.25">
      <c r="A19" s="9" t="s">
        <v>27</v>
      </c>
      <c r="B19" s="10" t="s">
        <v>47</v>
      </c>
      <c r="C19" s="9" t="s">
        <v>25</v>
      </c>
      <c r="D19" s="9">
        <v>101.5</v>
      </c>
      <c r="E19" s="9">
        <v>105</v>
      </c>
      <c r="F19" s="9">
        <v>0.60500001907348633</v>
      </c>
      <c r="G19" s="9">
        <v>28</v>
      </c>
      <c r="H19" s="9">
        <v>1</v>
      </c>
      <c r="I19" s="9">
        <v>-215</v>
      </c>
      <c r="J19" s="9">
        <v>0</v>
      </c>
      <c r="L19" s="9">
        <v>0</v>
      </c>
      <c r="M19" s="9">
        <v>150</v>
      </c>
      <c r="N19" s="9">
        <v>162.5</v>
      </c>
      <c r="O19" s="9">
        <v>0</v>
      </c>
      <c r="P19" s="9">
        <v>162.5</v>
      </c>
      <c r="Q19" s="9">
        <v>0</v>
      </c>
      <c r="R19" s="9">
        <v>255</v>
      </c>
      <c r="S19" s="9">
        <v>272.5</v>
      </c>
      <c r="T19" s="9">
        <v>0</v>
      </c>
      <c r="U19" s="9">
        <v>272.5</v>
      </c>
      <c r="V19" s="9">
        <v>0</v>
      </c>
      <c r="W19" s="12">
        <v>0</v>
      </c>
      <c r="X19" s="13">
        <v>0</v>
      </c>
      <c r="Y19" s="11" t="s">
        <v>48</v>
      </c>
    </row>
    <row r="20" spans="1:25" s="25" customFormat="1" x14ac:dyDescent="0.25">
      <c r="A20" s="20"/>
      <c r="B20" s="21" t="s">
        <v>66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3"/>
      <c r="X20" s="24"/>
      <c r="Y20" s="22"/>
    </row>
    <row r="21" spans="1:25" x14ac:dyDescent="0.25">
      <c r="A21" s="9" t="s">
        <v>52</v>
      </c>
      <c r="B21" s="10" t="s">
        <v>65</v>
      </c>
      <c r="C21" s="9" t="s">
        <v>54</v>
      </c>
      <c r="D21" s="9">
        <v>137.5</v>
      </c>
      <c r="E21" s="9" t="s">
        <v>77</v>
      </c>
      <c r="F21" s="9">
        <v>0.78020000457763672</v>
      </c>
      <c r="G21" s="9">
        <v>35</v>
      </c>
      <c r="H21" s="9">
        <v>1</v>
      </c>
      <c r="I21" s="9">
        <v>137.5</v>
      </c>
      <c r="J21" s="9">
        <v>160</v>
      </c>
      <c r="K21" s="9">
        <v>172.5</v>
      </c>
      <c r="L21" s="9">
        <v>172.5</v>
      </c>
      <c r="M21" s="9">
        <v>62.5</v>
      </c>
      <c r="N21" s="9">
        <v>80</v>
      </c>
      <c r="O21" s="9">
        <v>95</v>
      </c>
      <c r="P21" s="9">
        <v>95</v>
      </c>
      <c r="Q21" s="9">
        <v>267.5</v>
      </c>
      <c r="R21" s="9">
        <v>137.5</v>
      </c>
      <c r="S21" s="9">
        <v>167.5</v>
      </c>
      <c r="T21" s="9">
        <v>-185</v>
      </c>
      <c r="U21" s="9">
        <v>167.5</v>
      </c>
      <c r="V21" s="9">
        <v>435</v>
      </c>
      <c r="W21" s="12">
        <v>339.38700199127197</v>
      </c>
      <c r="X21" s="13">
        <v>339.38700199127197</v>
      </c>
      <c r="Y21" s="11" t="s">
        <v>55</v>
      </c>
    </row>
    <row r="22" spans="1:25" x14ac:dyDescent="0.25">
      <c r="A22" s="9" t="s">
        <v>52</v>
      </c>
      <c r="B22" s="10" t="s">
        <v>62</v>
      </c>
      <c r="C22" s="9" t="s">
        <v>54</v>
      </c>
      <c r="D22" s="9">
        <v>84.3</v>
      </c>
      <c r="E22" s="9" t="s">
        <v>77</v>
      </c>
      <c r="F22" s="9">
        <v>0.89020001888275146</v>
      </c>
      <c r="G22" s="9">
        <v>35</v>
      </c>
      <c r="H22" s="9">
        <v>1</v>
      </c>
      <c r="I22" s="9">
        <v>115</v>
      </c>
      <c r="J22" s="9">
        <v>125</v>
      </c>
      <c r="K22" s="9">
        <v>137.5</v>
      </c>
      <c r="L22" s="9">
        <v>137.5</v>
      </c>
      <c r="M22" s="9">
        <v>65</v>
      </c>
      <c r="N22" s="9">
        <v>70</v>
      </c>
      <c r="O22" s="9">
        <v>-75</v>
      </c>
      <c r="P22" s="9">
        <v>70</v>
      </c>
      <c r="Q22" s="9">
        <v>207.5</v>
      </c>
      <c r="R22" s="9">
        <v>125</v>
      </c>
      <c r="S22" s="9">
        <v>137.5</v>
      </c>
      <c r="T22" s="9">
        <v>145</v>
      </c>
      <c r="U22" s="9">
        <v>145</v>
      </c>
      <c r="V22" s="9">
        <v>352.5</v>
      </c>
      <c r="W22" s="12">
        <v>313.79550665616989</v>
      </c>
      <c r="X22" s="13">
        <v>313.79550665616989</v>
      </c>
      <c r="Y22" s="11" t="s">
        <v>57</v>
      </c>
    </row>
    <row r="23" spans="1:25" x14ac:dyDescent="0.25">
      <c r="A23" s="9" t="s">
        <v>52</v>
      </c>
      <c r="B23" s="10" t="s">
        <v>53</v>
      </c>
      <c r="C23" s="9" t="s">
        <v>54</v>
      </c>
      <c r="D23" s="9">
        <v>93.8</v>
      </c>
      <c r="E23" s="9" t="s">
        <v>77</v>
      </c>
      <c r="F23" s="9">
        <v>0.85030001401901245</v>
      </c>
      <c r="G23" s="9">
        <v>43</v>
      </c>
      <c r="H23" s="9">
        <v>1.0309999999999999</v>
      </c>
      <c r="I23" s="9">
        <v>112.5</v>
      </c>
      <c r="J23" s="9">
        <v>120</v>
      </c>
      <c r="K23" s="9">
        <v>130</v>
      </c>
      <c r="L23" s="9">
        <v>130</v>
      </c>
      <c r="M23" s="9">
        <v>65</v>
      </c>
      <c r="N23" s="9">
        <v>72.5</v>
      </c>
      <c r="O23" s="9">
        <v>-77.5</v>
      </c>
      <c r="P23" s="9">
        <v>72.5</v>
      </c>
      <c r="Q23" s="9">
        <v>202.5</v>
      </c>
      <c r="R23" s="9">
        <v>117.5</v>
      </c>
      <c r="S23" s="9">
        <v>132.5</v>
      </c>
      <c r="T23" s="9">
        <v>145</v>
      </c>
      <c r="U23" s="9">
        <v>145</v>
      </c>
      <c r="V23" s="9">
        <v>347.5</v>
      </c>
      <c r="W23" s="12">
        <v>295.47925487160683</v>
      </c>
      <c r="X23" s="13">
        <v>304.63911177262662</v>
      </c>
      <c r="Y23" s="11" t="s">
        <v>59</v>
      </c>
    </row>
    <row r="24" spans="1:25" x14ac:dyDescent="0.25">
      <c r="A24" s="9" t="s">
        <v>52</v>
      </c>
      <c r="B24" s="10" t="s">
        <v>64</v>
      </c>
      <c r="C24" s="9" t="s">
        <v>54</v>
      </c>
      <c r="D24" s="9">
        <v>73.5</v>
      </c>
      <c r="E24" s="9">
        <v>84</v>
      </c>
      <c r="F24" s="9">
        <v>0.96289998292922974</v>
      </c>
      <c r="G24" s="9">
        <v>34</v>
      </c>
      <c r="H24" s="9">
        <v>1</v>
      </c>
      <c r="I24" s="9">
        <v>102.5</v>
      </c>
      <c r="J24" s="9">
        <v>115</v>
      </c>
      <c r="K24" s="9">
        <v>-120</v>
      </c>
      <c r="L24" s="9">
        <v>115</v>
      </c>
      <c r="M24" s="9">
        <v>-45</v>
      </c>
      <c r="N24" s="9">
        <v>50</v>
      </c>
      <c r="O24" s="9">
        <v>-55</v>
      </c>
      <c r="P24" s="9">
        <v>50</v>
      </c>
      <c r="Q24" s="9">
        <v>165</v>
      </c>
      <c r="R24" s="9">
        <v>125</v>
      </c>
      <c r="S24" s="9">
        <v>132.5</v>
      </c>
      <c r="T24" s="9">
        <v>-142.5</v>
      </c>
      <c r="U24" s="9">
        <v>132.5</v>
      </c>
      <c r="V24" s="9">
        <v>297.5</v>
      </c>
      <c r="W24" s="12">
        <v>286.46274492144585</v>
      </c>
      <c r="X24" s="13">
        <v>286.46274492144585</v>
      </c>
      <c r="Y24" s="11" t="s">
        <v>72</v>
      </c>
    </row>
    <row r="25" spans="1:25" x14ac:dyDescent="0.25">
      <c r="A25" s="9" t="s">
        <v>52</v>
      </c>
      <c r="B25" s="10" t="s">
        <v>63</v>
      </c>
      <c r="C25" s="9" t="s">
        <v>54</v>
      </c>
      <c r="D25" s="9">
        <v>82.5</v>
      </c>
      <c r="E25" s="9">
        <v>84</v>
      </c>
      <c r="F25" s="9">
        <v>0.89999997615814209</v>
      </c>
      <c r="G25" s="9">
        <v>32</v>
      </c>
      <c r="H25" s="9">
        <v>1</v>
      </c>
      <c r="I25" s="9">
        <v>95</v>
      </c>
      <c r="J25" s="9">
        <v>107.5</v>
      </c>
      <c r="K25" s="9">
        <v>117.5</v>
      </c>
      <c r="L25" s="9">
        <v>117.5</v>
      </c>
      <c r="M25" s="9">
        <v>47.5</v>
      </c>
      <c r="N25" s="9">
        <v>52.5</v>
      </c>
      <c r="O25" s="9">
        <v>60</v>
      </c>
      <c r="P25" s="9">
        <v>60</v>
      </c>
      <c r="Q25" s="9">
        <v>177.5</v>
      </c>
      <c r="R25" s="9">
        <v>125</v>
      </c>
      <c r="S25" s="9">
        <v>140</v>
      </c>
      <c r="T25" s="9">
        <v>-150</v>
      </c>
      <c r="U25" s="9">
        <v>140</v>
      </c>
      <c r="V25" s="9">
        <v>317.5</v>
      </c>
      <c r="W25" s="12">
        <v>285.74999243021011</v>
      </c>
      <c r="X25" s="13">
        <v>285.74999243021011</v>
      </c>
      <c r="Y25" s="11" t="s">
        <v>73</v>
      </c>
    </row>
    <row r="26" spans="1:25" x14ac:dyDescent="0.25">
      <c r="A26" s="9" t="s">
        <v>52</v>
      </c>
      <c r="B26" s="10" t="s">
        <v>56</v>
      </c>
      <c r="C26" s="9" t="s">
        <v>54</v>
      </c>
      <c r="D26" s="9">
        <v>65.2</v>
      </c>
      <c r="E26" s="9">
        <v>72</v>
      </c>
      <c r="F26" s="9">
        <v>1.0467000007629395</v>
      </c>
      <c r="G26" s="9">
        <v>47</v>
      </c>
      <c r="H26" s="9">
        <v>1.0820000000000001</v>
      </c>
      <c r="I26" s="9">
        <v>50</v>
      </c>
      <c r="J26" s="9">
        <v>-55</v>
      </c>
      <c r="K26" s="9">
        <v>65</v>
      </c>
      <c r="L26" s="9">
        <v>65</v>
      </c>
      <c r="M26" s="9">
        <v>27.5</v>
      </c>
      <c r="N26" s="9">
        <v>35</v>
      </c>
      <c r="O26" s="9">
        <v>40</v>
      </c>
      <c r="P26" s="9">
        <v>40</v>
      </c>
      <c r="Q26" s="9">
        <v>105</v>
      </c>
      <c r="R26" s="9">
        <v>77.5</v>
      </c>
      <c r="S26" s="9">
        <v>85</v>
      </c>
      <c r="T26" s="9">
        <v>92.5</v>
      </c>
      <c r="U26" s="9">
        <v>92.5</v>
      </c>
      <c r="V26" s="9">
        <v>197.5</v>
      </c>
      <c r="W26" s="12">
        <v>206.72325015068054</v>
      </c>
      <c r="X26" s="13">
        <v>223.67455666303636</v>
      </c>
      <c r="Y26" s="11" t="s">
        <v>74</v>
      </c>
    </row>
    <row r="27" spans="1:25" x14ac:dyDescent="0.25">
      <c r="A27" s="9" t="s">
        <v>52</v>
      </c>
      <c r="B27" s="10" t="s">
        <v>61</v>
      </c>
      <c r="C27" s="9" t="s">
        <v>54</v>
      </c>
      <c r="D27" s="9">
        <v>96.9</v>
      </c>
      <c r="E27" s="9" t="s">
        <v>77</v>
      </c>
      <c r="F27" s="9">
        <v>0.84069997072219849</v>
      </c>
      <c r="G27" s="9">
        <v>36</v>
      </c>
      <c r="H27" s="9">
        <v>1</v>
      </c>
      <c r="I27" s="9">
        <v>75</v>
      </c>
      <c r="J27" s="9">
        <v>-85</v>
      </c>
      <c r="K27" s="9">
        <v>85</v>
      </c>
      <c r="L27" s="9">
        <v>85</v>
      </c>
      <c r="M27" s="9">
        <v>40</v>
      </c>
      <c r="N27" s="9">
        <v>50</v>
      </c>
      <c r="O27" s="9">
        <v>-57.5</v>
      </c>
      <c r="P27" s="9">
        <v>50</v>
      </c>
      <c r="Q27" s="9">
        <v>135</v>
      </c>
      <c r="R27" s="9">
        <v>100</v>
      </c>
      <c r="S27" s="9">
        <v>-142.5</v>
      </c>
      <c r="T27" s="9">
        <v>-142.5</v>
      </c>
      <c r="U27" s="9">
        <v>100</v>
      </c>
      <c r="V27" s="9">
        <v>235</v>
      </c>
      <c r="W27" s="12">
        <v>197.56449311971664</v>
      </c>
      <c r="X27" s="13">
        <v>197.56449311971664</v>
      </c>
      <c r="Y27" s="11" t="s">
        <v>75</v>
      </c>
    </row>
    <row r="28" spans="1:25" x14ac:dyDescent="0.25">
      <c r="A28" s="9" t="s">
        <v>52</v>
      </c>
      <c r="B28" s="10" t="s">
        <v>58</v>
      </c>
      <c r="C28" s="9" t="s">
        <v>54</v>
      </c>
      <c r="D28" s="9">
        <v>77.8</v>
      </c>
      <c r="E28" s="9">
        <v>84</v>
      </c>
      <c r="F28" s="9">
        <v>0.92970001697540283</v>
      </c>
      <c r="G28" s="9">
        <v>32</v>
      </c>
      <c r="H28" s="9">
        <v>1</v>
      </c>
      <c r="I28" s="9">
        <v>55</v>
      </c>
      <c r="J28" s="9">
        <v>62.5</v>
      </c>
      <c r="K28" s="9">
        <v>70</v>
      </c>
      <c r="L28" s="9">
        <v>70</v>
      </c>
      <c r="M28" s="9">
        <v>37.5</v>
      </c>
      <c r="N28" s="9">
        <v>42.5</v>
      </c>
      <c r="O28" s="9">
        <v>-47.5</v>
      </c>
      <c r="P28" s="9">
        <v>42.5</v>
      </c>
      <c r="Q28" s="9">
        <v>112.5</v>
      </c>
      <c r="R28" s="9">
        <v>77.5</v>
      </c>
      <c r="S28" s="9">
        <v>80</v>
      </c>
      <c r="T28" s="9">
        <v>87.5</v>
      </c>
      <c r="U28" s="9">
        <v>87.5</v>
      </c>
      <c r="V28" s="9">
        <v>200</v>
      </c>
      <c r="W28" s="12">
        <v>185.94000339508057</v>
      </c>
      <c r="X28" s="13">
        <v>185.94000339508057</v>
      </c>
      <c r="Y28" s="11" t="s">
        <v>76</v>
      </c>
    </row>
    <row r="29" spans="1:25" x14ac:dyDescent="0.25">
      <c r="A29" s="9" t="s">
        <v>52</v>
      </c>
      <c r="B29" s="10" t="s">
        <v>60</v>
      </c>
      <c r="C29" s="9" t="s">
        <v>54</v>
      </c>
      <c r="D29" s="9">
        <v>68.8</v>
      </c>
      <c r="E29" s="9">
        <v>72</v>
      </c>
      <c r="F29" s="9">
        <v>1.0068999528884888</v>
      </c>
      <c r="G29" s="9">
        <v>65</v>
      </c>
      <c r="H29" s="9">
        <v>1.48</v>
      </c>
      <c r="I29" s="9">
        <v>62.5</v>
      </c>
      <c r="J29" s="9">
        <v>-80</v>
      </c>
      <c r="K29" s="9">
        <v>-80</v>
      </c>
      <c r="L29" s="9">
        <v>62.5</v>
      </c>
      <c r="M29" s="9">
        <v>-42.5</v>
      </c>
      <c r="N29" s="9">
        <v>-47.5</v>
      </c>
      <c r="O29" s="9">
        <v>-47.5</v>
      </c>
      <c r="P29" s="9">
        <v>0</v>
      </c>
      <c r="Q29" s="9">
        <v>0</v>
      </c>
      <c r="R29" s="9">
        <v>92.5</v>
      </c>
      <c r="S29" s="9">
        <v>100</v>
      </c>
      <c r="T29" s="9">
        <v>-107.5</v>
      </c>
      <c r="U29" s="9">
        <v>100</v>
      </c>
      <c r="V29" s="9">
        <v>0</v>
      </c>
      <c r="W29" s="12">
        <v>0</v>
      </c>
      <c r="X29" s="13">
        <v>0</v>
      </c>
      <c r="Y29" s="11" t="s">
        <v>48</v>
      </c>
    </row>
  </sheetData>
  <sortState ref="B20:AF28">
    <sortCondition descending="1" ref="X20:X28"/>
  </sortState>
  <mergeCells count="2">
    <mergeCell ref="B1:B2"/>
    <mergeCell ref="C1:Y2"/>
  </mergeCells>
  <conditionalFormatting sqref="U3:U4">
    <cfRule type="expression" dxfId="4" priority="5" stopIfTrue="1">
      <formula>AND(COLUMN(U3)=#REF!)</formula>
    </cfRule>
  </conditionalFormatting>
  <conditionalFormatting sqref="I3:T64744">
    <cfRule type="cellIs" dxfId="3" priority="9" stopIfTrue="1" operator="lessThan">
      <formula>0</formula>
    </cfRule>
  </conditionalFormatting>
  <conditionalFormatting sqref="V5:V64744">
    <cfRule type="expression" dxfId="2" priority="10" stopIfTrue="1">
      <formula>AND(#REF!=1)</formula>
    </cfRule>
  </conditionalFormatting>
  <conditionalFormatting sqref="W5:W64744 X17:X20 X14:X15 X25:X29 X23">
    <cfRule type="expression" dxfId="1" priority="11" stopIfTrue="1">
      <formula>AND(#REF!=2)</formula>
    </cfRule>
  </conditionalFormatting>
  <conditionalFormatting sqref="X5:X13 X16 X21:X22 X30:X64744 X24">
    <cfRule type="expression" dxfId="0" priority="13" stopIfTrue="1">
      <formula>AND(#REF!=3)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Century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Simons</dc:creator>
  <cp:lastModifiedBy>Rachel PC</cp:lastModifiedBy>
  <dcterms:created xsi:type="dcterms:W3CDTF">2015-10-11T18:54:57Z</dcterms:created>
  <dcterms:modified xsi:type="dcterms:W3CDTF">2015-10-11T21:38:50Z</dcterms:modified>
</cp:coreProperties>
</file>