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2009 MN State Open" state="visible" r:id="rId3"/>
  </sheets>
  <definedNames/>
  <calcPr/>
</workbook>
</file>

<file path=xl/sharedStrings.xml><?xml version="1.0" encoding="utf-8"?>
<sst xmlns="http://schemas.openxmlformats.org/spreadsheetml/2006/main" count="243" uniqueCount="101">
  <si>
    <t>Minnesota State</t>
  </si>
  <si>
    <t>='E:\[MN State 09-Lift 2.xlsm]Weigh-in'!RC[21]:RC[23]</t>
  </si>
  <si>
    <t>Sort data</t>
  </si>
  <si>
    <t>Flt</t>
  </si>
  <si>
    <t>Name</t>
  </si>
  <si>
    <t>Age</t>
  </si>
  <si>
    <t>M F</t>
  </si>
  <si>
    <t>='E:\[MN State 09-Lift 2.xlsm]Lifting'!R[6]C</t>
  </si>
  <si>
    <t>Wilks Coeff</t>
  </si>
  <si>
    <t>Best Squat</t>
  </si>
  <si>
    <t>Best Bench</t>
  </si>
  <si>
    <t>Best Dead lift</t>
  </si>
  <si>
    <t>PL Total</t>
  </si>
  <si>
    <t>Bench Wilks</t>
  </si>
  <si>
    <t>Wilks Co. x Total</t>
  </si>
  <si>
    <t>Age Coef x Wilks</t>
  </si>
  <si>
    <t>Total-0.00001* bwt</t>
  </si>
  <si>
    <t>BLANK</t>
  </si>
  <si>
    <t>Tm Pts</t>
  </si>
  <si>
    <t>Open Div</t>
  </si>
  <si>
    <t>Age Div</t>
  </si>
  <si>
    <t>Misc Div</t>
  </si>
  <si>
    <t>FEMALE RAW</t>
  </si>
  <si>
    <t>Junior</t>
  </si>
  <si>
    <t>D</t>
  </si>
  <si>
    <t>Anna White</t>
  </si>
  <si>
    <t>F</t>
  </si>
  <si>
    <t>O</t>
  </si>
  <si>
    <t>RW</t>
  </si>
  <si>
    <t>Open</t>
  </si>
  <si>
    <t>Tammy Dian</t>
  </si>
  <si>
    <t>B</t>
  </si>
  <si>
    <t>Monica Augustine</t>
  </si>
  <si>
    <t>UNL</t>
  </si>
  <si>
    <t>Master</t>
  </si>
  <si>
    <t>A</t>
  </si>
  <si>
    <t>Wendy Sivanich</t>
  </si>
  <si>
    <t>JR</t>
  </si>
  <si>
    <t>Cheri Schouweiler</t>
  </si>
  <si>
    <t>Bench Only</t>
  </si>
  <si>
    <t>Chrissy Quimby</t>
  </si>
  <si>
    <t>T</t>
  </si>
  <si>
    <t>C</t>
  </si>
  <si>
    <t>Sheri Zimmerman</t>
  </si>
  <si>
    <t>MALE RAW</t>
  </si>
  <si>
    <t>Daniel Yahnke</t>
  </si>
  <si>
    <t>M</t>
  </si>
  <si>
    <t>Andrew Tortora</t>
  </si>
  <si>
    <t>Joe Warpeha</t>
  </si>
  <si>
    <t>Eric Lohman</t>
  </si>
  <si>
    <t>Robert Rabasco</t>
  </si>
  <si>
    <t>M </t>
  </si>
  <si>
    <t>CJ Erickson</t>
  </si>
  <si>
    <t>Christian Fite</t>
  </si>
  <si>
    <t>Mat Bedard</t>
  </si>
  <si>
    <t>Michael Sampson</t>
  </si>
  <si>
    <t>Joel Doran</t>
  </si>
  <si>
    <t>Paul Lorentz</t>
  </si>
  <si>
    <t>Bob Miller</t>
  </si>
  <si>
    <t>Robert Trettin</t>
  </si>
  <si>
    <t>David Nelson</t>
  </si>
  <si>
    <t>Ben Bitten</t>
  </si>
  <si>
    <t>Tony Lemaniak</t>
  </si>
  <si>
    <t>Chris Bjork</t>
  </si>
  <si>
    <t>Trevor Lampland</t>
  </si>
  <si>
    <t>Jordon Chuinard</t>
  </si>
  <si>
    <t>Pete Stave</t>
  </si>
  <si>
    <t>Raw Masters</t>
  </si>
  <si>
    <t>Brian W Hudyma</t>
  </si>
  <si>
    <t>Tom Haggenmiller</t>
  </si>
  <si>
    <t>Doug Priebe</t>
  </si>
  <si>
    <t>Sid Reid</t>
  </si>
  <si>
    <t>John Milnes</t>
  </si>
  <si>
    <t>David Alrich</t>
  </si>
  <si>
    <t>Jeff Woods</t>
  </si>
  <si>
    <t>Raw Guest Lifters</t>
  </si>
  <si>
    <t>Jerry Ochs</t>
  </si>
  <si>
    <t>Ray Law</t>
  </si>
  <si>
    <t>Keith Belisle       </t>
  </si>
  <si>
    <t>Equipped Lifters</t>
  </si>
  <si>
    <t>90kg</t>
  </si>
  <si>
    <t>Craig Peterson</t>
  </si>
  <si>
    <t>Dean L. Johnson</t>
  </si>
  <si>
    <t>Jordon Krogman</t>
  </si>
  <si>
    <t>100kg</t>
  </si>
  <si>
    <t>Mitch Edelstein</t>
  </si>
  <si>
    <t>Jason Eggers</t>
  </si>
  <si>
    <t>125Kg</t>
  </si>
  <si>
    <t>Tony Rootes</t>
  </si>
  <si>
    <t>Masters Equipped</t>
  </si>
  <si>
    <t>Gary Edwards</t>
  </si>
  <si>
    <t>Joel Ford</t>
  </si>
  <si>
    <t>Gary Grahn</t>
  </si>
  <si>
    <t>John Hanson</t>
  </si>
  <si>
    <t>Raw</t>
  </si>
  <si>
    <t>Jason Locker</t>
  </si>
  <si>
    <t>Mike Burns</t>
  </si>
  <si>
    <t>Mike Hau</t>
  </si>
  <si>
    <t>George Labelle</t>
  </si>
  <si>
    <t>Equipped</t>
  </si>
  <si>
    <t>Mark Heruth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</si>
</sst>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9">
    <numFmt numFmtId="164" formatCode="0.0000"/>
    <numFmt numFmtId="165" formatCode="0.0"/>
    <numFmt numFmtId="166" formatCode="0.000"/>
    <numFmt numFmtId="167" formatCode="0.0"/>
    <numFmt numFmtId="168" formatCode="0.0"/>
    <numFmt numFmtId="169" formatCode="0.0"/>
    <numFmt numFmtId="170" formatCode="0.000"/>
    <numFmt numFmtId="171" formatCode="0.0000"/>
    <numFmt numFmtId="172" formatCode="0.000"/>
    <numFmt numFmtId="173" formatCode="0.0000"/>
    <numFmt numFmtId="174" formatCode="0.0000"/>
    <numFmt numFmtId="175" formatCode="0.000"/>
    <numFmt numFmtId="176" formatCode="0.000"/>
    <numFmt numFmtId="177" formatCode="0.0"/>
    <numFmt numFmtId="178" formatCode="0.000"/>
    <numFmt numFmtId="179" formatCode="0.0"/>
    <numFmt numFmtId="180" formatCode="m/d/yy;@"/>
    <numFmt numFmtId="181" formatCode="0.0000"/>
    <numFmt numFmtId="182" formatCode="0.0000"/>
  </numFmts>
  <fonts count="61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20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7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2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20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8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fillId="0" numFmtId="0" borderId="0" fontId="0"/>
  </cellStyleXfs>
  <cellXfs count="61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center" wrapText="1"/>
    </xf>
    <xf applyBorder="1" applyAlignment="1" fillId="0" xfId="0" numFmtId="0" borderId="2" applyFont="1" fontId="2">
      <alignment vertical="center" horizontal="center"/>
    </xf>
    <xf applyBorder="1" applyAlignment="1" fillId="0" xfId="0" numFmtId="164" borderId="3" applyFont="1" fontId="3" applyNumberFormat="1">
      <alignment vertical="bottom" horizontal="center"/>
    </xf>
    <xf applyBorder="1" applyAlignment="1" fillId="0" xfId="0" numFmtId="0" borderId="4" applyFont="1" fontId="4">
      <alignment vertical="bottom" horizontal="center"/>
    </xf>
    <xf applyAlignment="1" fillId="0" xfId="0" numFmtId="0" borderId="0" applyFont="1" fontId="5">
      <alignment vertical="bottom" horizontal="center"/>
    </xf>
    <xf applyBorder="1" applyAlignment="1" fillId="0" xfId="0" numFmtId="2" borderId="5" applyFont="1" fontId="6" applyNumberFormat="1">
      <alignment vertical="bottom" horizontal="center" wrapText="1"/>
    </xf>
    <xf applyBorder="1" applyAlignment="1" fillId="0" xfId="0" numFmtId="165" borderId="6" applyFont="1" fontId="7" applyNumberFormat="1">
      <alignment vertical="bottom" horizontal="center" wrapText="1"/>
    </xf>
    <xf applyBorder="1" applyAlignment="1" fillId="0" xfId="0" numFmtId="0" borderId="7" applyFont="1" fontId="8">
      <alignment vertical="bottom" horizontal="center"/>
    </xf>
    <xf applyBorder="1" applyAlignment="1" fillId="0" xfId="0" numFmtId="0" borderId="8" applyFont="1" fontId="9">
      <alignment vertical="bottom" horizontal="center" wrapText="1"/>
    </xf>
    <xf applyBorder="1" applyAlignment="1" fillId="0" xfId="0" numFmtId="2" borderId="9" applyFont="1" fontId="10" applyNumberFormat="1">
      <alignment vertical="bottom" horizontal="center"/>
    </xf>
    <xf applyBorder="1" applyAlignment="1" fillId="0" xfId="0" numFmtId="0" borderId="10" applyFont="1" fontId="11">
      <alignment vertical="bottom" horizontal="left"/>
    </xf>
    <xf applyBorder="1" applyAlignment="1" fillId="0" xfId="0" numFmtId="0" borderId="11" applyFont="1" fontId="12">
      <alignment vertical="bottom" horizontal="left" wrapText="1"/>
    </xf>
    <xf applyBorder="1" applyAlignment="1" fillId="0" xfId="0" numFmtId="2" borderId="12" applyFont="1" fontId="13" applyNumberFormat="1">
      <alignment vertical="bottom" horizontal="center"/>
    </xf>
    <xf applyBorder="1" applyAlignment="1" fillId="0" xfId="0" numFmtId="2" borderId="13" applyFont="1" fontId="14" applyNumberFormat="1">
      <alignment vertical="bottom" horizontal="center"/>
    </xf>
    <xf applyBorder="1" applyAlignment="1" fillId="0" xfId="0" numFmtId="0" borderId="14" applyFont="1" fontId="15">
      <alignment vertical="bottom" horizontal="center"/>
    </xf>
    <xf applyBorder="1" applyAlignment="1" fillId="0" xfId="0" numFmtId="0" borderId="15" applyFont="1" fontId="16">
      <alignment vertical="bottom" horizontal="right"/>
    </xf>
    <xf applyBorder="1" applyAlignment="1" fillId="0" xfId="0" numFmtId="166" borderId="16" applyFont="1" fontId="17" applyNumberFormat="1">
      <alignment vertical="bottom" horizontal="center"/>
    </xf>
    <xf applyBorder="1" applyAlignment="1" fillId="0" xfId="0" numFmtId="0" borderId="17" applyFont="1" fontId="18">
      <alignment vertical="bottom" horizontal="left" wrapText="1"/>
    </xf>
    <xf applyBorder="1" applyAlignment="1" fillId="0" xfId="0" numFmtId="0" borderId="18" applyFont="1" fontId="19">
      <alignment vertical="bottom" horizontal="left"/>
    </xf>
    <xf applyBorder="1" applyAlignment="1" fillId="0" xfId="0" numFmtId="167" borderId="19" applyFont="1" fontId="20" applyNumberFormat="1">
      <alignment vertical="bottom" horizontal="center"/>
    </xf>
    <xf applyBorder="1" applyAlignment="1" fillId="0" xfId="0" numFmtId="168" borderId="20" applyFont="1" fontId="21" applyNumberFormat="1">
      <alignment vertical="bottom" horizontal="center"/>
    </xf>
    <xf applyBorder="1" applyAlignment="1" fillId="0" xfId="0" numFmtId="169" borderId="21" applyFont="1" fontId="22" applyNumberFormat="1">
      <alignment vertical="bottom" horizontal="center"/>
    </xf>
    <xf applyBorder="1" applyAlignment="1" fillId="0" xfId="0" numFmtId="0" borderId="22" applyFont="1" fontId="23">
      <alignment vertical="bottom" horizontal="center" wrapText="1"/>
    </xf>
    <xf applyBorder="1" applyAlignment="1" fillId="0" xfId="0" numFmtId="0" borderId="23" applyFont="1" fontId="24">
      <alignment vertical="bottom" horizontal="right"/>
    </xf>
    <xf applyBorder="1" applyAlignment="1" fillId="0" xfId="0" numFmtId="2" borderId="24" applyFont="1" fontId="25" applyNumberFormat="1">
      <alignment vertical="bottom" horizontal="center"/>
    </xf>
    <xf applyBorder="1" applyAlignment="1" fillId="0" xfId="0" numFmtId="170" borderId="25" applyFont="1" fontId="26" applyNumberFormat="1">
      <alignment vertical="bottom" horizontal="center"/>
    </xf>
    <xf applyBorder="1" applyAlignment="1" fillId="0" xfId="0" numFmtId="171" borderId="26" applyFont="1" fontId="27" applyNumberFormat="1">
      <alignment vertical="bottom" horizontal="center" wrapText="1"/>
    </xf>
    <xf applyBorder="1" applyAlignment="1" fillId="0" xfId="0" numFmtId="0" borderId="27" applyFont="1" fontId="28">
      <alignment vertical="bottom" horizontal="center"/>
    </xf>
    <xf applyBorder="1" applyAlignment="1" fillId="0" xfId="0" numFmtId="0" borderId="28" applyFont="1" fontId="29">
      <alignment vertical="bottom" horizontal="center"/>
    </xf>
    <xf applyBorder="1" applyAlignment="1" fillId="0" xfId="0" numFmtId="0" borderId="29" applyFont="1" fontId="30">
      <alignment vertical="bottom" horizontal="center"/>
    </xf>
    <xf applyBorder="1" applyAlignment="1" fillId="0" xfId="0" numFmtId="0" borderId="30" applyFont="1" fontId="31">
      <alignment vertical="bottom" horizontal="left" wrapText="1"/>
    </xf>
    <xf applyBorder="1" applyAlignment="1" fillId="0" xfId="0" numFmtId="172" borderId="31" applyFont="1" fontId="32" applyNumberFormat="1">
      <alignment vertical="bottom" horizontal="center"/>
    </xf>
    <xf applyBorder="1" applyAlignment="1" fillId="0" xfId="0" numFmtId="173" borderId="32" applyFont="1" fontId="33" applyNumberFormat="1">
      <alignment vertical="bottom" horizontal="center"/>
    </xf>
    <xf applyBorder="1" applyAlignment="1" fillId="0" xfId="0" numFmtId="0" borderId="33" applyFont="1" fontId="34">
      <alignment vertical="bottom" horizontal="right"/>
    </xf>
    <xf applyBorder="1" applyAlignment="1" fillId="0" xfId="0" numFmtId="0" borderId="34" applyFont="1" fontId="35">
      <alignment vertical="bottom" horizontal="left" wrapText="1"/>
    </xf>
    <xf applyBorder="1" applyAlignment="1" fillId="0" xfId="0" numFmtId="0" borderId="35" applyFont="1" fontId="36">
      <alignment vertical="center" horizontal="center"/>
    </xf>
    <xf applyBorder="1" applyAlignment="1" fillId="0" xfId="0" numFmtId="174" borderId="36" applyFont="1" fontId="37" applyNumberFormat="1">
      <alignment vertical="bottom" horizontal="center"/>
    </xf>
    <xf applyBorder="1" applyAlignment="1" fillId="0" xfId="0" numFmtId="175" borderId="37" applyFont="1" fontId="38" applyNumberFormat="1">
      <alignment vertical="bottom" horizontal="center"/>
    </xf>
    <xf applyBorder="1" applyAlignment="1" fillId="0" xfId="0" numFmtId="0" borderId="38" applyFont="1" fontId="39">
      <alignment vertical="bottom" horizontal="center"/>
    </xf>
    <xf applyBorder="1" applyAlignment="1" fillId="0" xfId="0" numFmtId="2" borderId="39" applyFont="1" fontId="40" applyNumberFormat="1">
      <alignment vertical="bottom" horizontal="center"/>
    </xf>
    <xf applyBorder="1" applyAlignment="1" fillId="0" xfId="0" numFmtId="0" borderId="40" applyFont="1" fontId="41">
      <alignment vertical="bottom" horizontal="left"/>
    </xf>
    <xf applyBorder="1" applyAlignment="1" fillId="0" xfId="0" numFmtId="0" borderId="41" applyFont="1" fontId="42">
      <alignment vertical="bottom" horizontal="center" wrapText="1"/>
    </xf>
    <xf applyBorder="1" applyAlignment="1" fillId="0" xfId="0" numFmtId="0" borderId="42" applyFont="1" fontId="43">
      <alignment vertical="bottom" horizontal="left" wrapText="1"/>
    </xf>
    <xf applyBorder="1" applyAlignment="1" fillId="0" xfId="0" numFmtId="176" borderId="43" applyFont="1" fontId="44" applyNumberFormat="1">
      <alignment vertical="bottom" horizontal="center" wrapText="1"/>
    </xf>
    <xf applyBorder="1" applyAlignment="1" fillId="0" xfId="0" numFmtId="177" borderId="44" applyFont="1" fontId="45" applyNumberFormat="1">
      <alignment vertical="bottom" horizontal="center"/>
    </xf>
    <xf applyBorder="1" applyAlignment="1" fillId="0" xfId="0" numFmtId="0" borderId="45" applyFont="1" fontId="46">
      <alignment vertical="bottom" horizontal="left"/>
    </xf>
    <xf applyBorder="1" applyAlignment="1" fillId="0" xfId="0" numFmtId="0" borderId="46" applyFont="1" fontId="47">
      <alignment vertical="bottom" horizontal="center"/>
    </xf>
    <xf applyBorder="1" applyAlignment="1" fillId="0" xfId="0" numFmtId="0" borderId="47" applyFont="1" fontId="48">
      <alignment vertical="bottom" horizontal="left" wrapText="1"/>
    </xf>
    <xf applyBorder="1" applyAlignment="1" fillId="0" xfId="0" numFmtId="0" borderId="48" applyFont="1" fontId="49">
      <alignment vertical="bottom" horizontal="center"/>
    </xf>
    <xf applyBorder="1" applyAlignment="1" fillId="0" xfId="0" numFmtId="0" borderId="49" applyFont="1" fontId="50">
      <alignment vertical="bottom" horizontal="left"/>
    </xf>
    <xf applyBorder="1" applyAlignment="1" fillId="0" xfId="0" numFmtId="0" borderId="50" applyFont="1" fontId="51">
      <alignment vertical="bottom" horizontal="center" wrapText="1"/>
    </xf>
    <xf applyBorder="1" applyAlignment="1" fillId="0" xfId="0" numFmtId="178" borderId="51" applyFont="1" fontId="52" applyNumberFormat="1">
      <alignment vertical="bottom" horizontal="center"/>
    </xf>
    <xf applyBorder="1" applyAlignment="1" fillId="0" xfId="0" numFmtId="0" borderId="52" applyFont="1" fontId="53">
      <alignment vertical="bottom" horizontal="center"/>
    </xf>
    <xf applyBorder="1" applyAlignment="1" fillId="0" xfId="0" numFmtId="179" borderId="53" applyFont="1" fontId="54" applyNumberFormat="1">
      <alignment vertical="bottom" horizontal="center"/>
    </xf>
    <xf applyBorder="1" applyAlignment="1" fillId="0" xfId="0" numFmtId="0" borderId="54" applyFont="1" fontId="55">
      <alignment vertical="bottom" horizontal="left"/>
    </xf>
    <xf applyBorder="1" applyAlignment="1" fillId="0" xfId="0" numFmtId="180" borderId="55" applyFont="1" fontId="56" applyNumberFormat="1">
      <alignment vertical="bottom" horizontal="center"/>
    </xf>
    <xf applyBorder="1" applyAlignment="1" fillId="0" xfId="0" numFmtId="181" borderId="56" applyFont="1" fontId="57" applyNumberFormat="1">
      <alignment vertical="bottom" horizontal="center"/>
    </xf>
    <xf applyBorder="1" applyAlignment="1" fillId="0" xfId="0" numFmtId="0" borderId="57" applyFont="1" fontId="58">
      <alignment vertical="center" horizontal="center"/>
    </xf>
    <xf applyBorder="1" applyAlignment="1" fillId="0" xfId="0" numFmtId="0" borderId="58" applyFont="1" fontId="59">
      <alignment vertical="bottom" horizontal="center"/>
    </xf>
    <xf applyBorder="1" applyAlignment="1" fillId="0" xfId="0" numFmtId="182" borderId="59" applyFont="1" fontId="60" applyNumberFormat="1">
      <alignment vertical="bottom" horizontal="center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cols>
    <col min="1" max="2" hidden="1"/>
    <col min="3" customWidth="1" max="3" width="14.71"/>
    <col min="4" customWidth="1" max="4" width="18.0"/>
    <col min="5" customWidth="1" max="5" width="3.0"/>
    <col min="6" customWidth="1" max="6" width="6.86"/>
    <col min="9" customWidth="1" max="9" width="4.71"/>
    <col min="10" customWidth="1" max="10" width="5.14"/>
    <col min="11" customWidth="1" max="11" width="8.14"/>
    <col min="12" customWidth="1" max="12" width="6.57"/>
    <col min="13" customWidth="1" max="13" width="5.14"/>
    <col min="14" customWidth="1" max="15" width="7.57"/>
    <col min="16" max="31" hidden="1"/>
  </cols>
  <sheetData>
    <row customHeight="1" r="1" ht="25.5">
      <c s="34" r="A1">
        <f>COUNTA(C$1:C$65536)+2</f>
        <v>73</v>
      </c>
      <c s="59" r="B1"/>
      <c s="56" r="C1">
        <v>39860</v>
      </c>
      <c t="s" s="2" r="D1">
        <v>0</v>
      </c>
      <c s="36" r="E1"/>
      <c s="36" r="F1"/>
      <c s="36" r="G1"/>
      <c s="36" r="H1"/>
      <c s="36" r="I1"/>
      <c s="36" r="J1"/>
      <c s="36" r="K1"/>
      <c s="36" r="L1"/>
      <c s="36" r="M1"/>
      <c s="36" r="N1"/>
      <c s="36" r="O1"/>
      <c s="36" r="P1"/>
      <c s="36" r="Q1"/>
      <c s="58" r="R1"/>
      <c t="s" s="1" r="S1">
        <v>1</v>
      </c>
      <c s="42" r="T1"/>
      <c s="51" r="U1"/>
      <c t="s" s="1" r="V1">
        <v>1</v>
      </c>
      <c s="42" r="W1"/>
      <c s="51" r="X1"/>
      <c t="s" s="1" r="Y1">
        <v>1</v>
      </c>
      <c s="42" r="Z1"/>
      <c s="51" r="AA1"/>
      <c t="s" s="1" r="AB1">
        <v>1</v>
      </c>
      <c s="42" r="AC1"/>
      <c s="51" r="AD1"/>
      <c s="11" r="AE1"/>
    </row>
    <row customHeight="1" r="2" ht="35.25">
      <c t="s" s="48" r="A2">
        <v>2</v>
      </c>
      <c t="s" s="9" r="B2">
        <v>3</v>
      </c>
      <c t="s" s="39" r="C2">
        <v>4</v>
      </c>
      <c t="s" s="9" r="D2">
        <v>5</v>
      </c>
      <c t="s" s="9" r="E2">
        <v>6</v>
      </c>
      <c t="s" s="9" r="F2">
        <v>7</v>
      </c>
      <c t="s" s="9" r="G2">
        <v>7</v>
      </c>
      <c t="s" s="27" r="H2">
        <v>8</v>
      </c>
      <c t="s" s="9" r="I2">
        <v>9</v>
      </c>
      <c t="s" s="9" r="J2">
        <v>10</v>
      </c>
      <c t="s" s="9" r="K2">
        <v>11</v>
      </c>
      <c t="s" s="7" r="L2">
        <v>12</v>
      </c>
      <c t="s" s="7" r="M2">
        <v>13</v>
      </c>
      <c t="s" s="6" r="N2">
        <v>14</v>
      </c>
      <c t="s" s="6" r="O2">
        <v>15</v>
      </c>
      <c t="s" s="44" r="P2">
        <v>16</v>
      </c>
      <c t="s" s="43" r="Q2">
        <v>17</v>
      </c>
      <c t="s" s="9" r="R2">
        <v>18</v>
      </c>
      <c t="s" s="23" r="S2">
        <v>19</v>
      </c>
      <c t="s" s="23" r="T2">
        <v>20</v>
      </c>
      <c t="s" s="23" r="U2">
        <v>21</v>
      </c>
      <c t="s" s="23" r="V2">
        <v>19</v>
      </c>
      <c t="s" s="23" r="W2">
        <v>20</v>
      </c>
      <c t="s" s="23" r="X2">
        <v>21</v>
      </c>
      <c t="s" s="23" r="Y2">
        <v>19</v>
      </c>
      <c t="s" s="23" r="Z2">
        <v>20</v>
      </c>
      <c t="s" s="23" r="AA2">
        <v>21</v>
      </c>
      <c t="s" s="23" r="AB2">
        <v>19</v>
      </c>
      <c t="s" s="23" r="AC2">
        <v>20</v>
      </c>
      <c t="s" s="23" r="AD2">
        <v>21</v>
      </c>
      <c s="35" r="AE2"/>
    </row>
    <row r="3">
      <c s="53" r="B3"/>
      <c t="s" s="49" r="C3">
        <v>22</v>
      </c>
      <c s="53" r="D3"/>
      <c s="53" r="E3"/>
      <c s="53" r="F3"/>
      <c s="53" r="G3"/>
      <c s="60" r="H3"/>
      <c s="53" r="I3"/>
      <c s="53" r="J3"/>
      <c s="53" r="K3"/>
      <c s="22" r="L3"/>
      <c s="22" r="M3"/>
      <c s="13" r="N3"/>
      <c s="13" r="O3"/>
      <c s="38" r="P3"/>
      <c s="38" r="Q3"/>
      <c s="53" r="R3"/>
      <c s="53" r="S3"/>
      <c s="53" r="T3"/>
      <c s="53" r="U3"/>
      <c s="53" r="V3"/>
      <c s="53" r="W3"/>
      <c s="53" r="X3"/>
      <c s="53" r="Y3"/>
      <c s="53" r="Z3"/>
      <c s="53" r="AA3"/>
      <c s="53" r="AB3"/>
      <c s="53" r="AC3"/>
      <c s="53" r="AD3"/>
    </row>
    <row r="4">
      <c t="s" s="5" r="C4">
        <v>23</v>
      </c>
    </row>
    <row r="5">
      <c s="41" r="A5"/>
      <c t="s" s="8" r="B5">
        <v>24</v>
      </c>
      <c t="s" s="8" r="C5">
        <v>25</v>
      </c>
      <c s="8" r="D5">
        <v>21</v>
      </c>
      <c t="s" s="8" r="E5">
        <v>26</v>
      </c>
      <c s="8" r="F5">
        <v>59.3</v>
      </c>
      <c s="8" r="G5">
        <v>60</v>
      </c>
      <c s="3" r="H5">
        <v>1.12508917461734</v>
      </c>
      <c s="8" r="I5">
        <v>102.5</v>
      </c>
      <c s="8" r="J5">
        <v>55</v>
      </c>
      <c s="8" r="K5">
        <v>120</v>
      </c>
      <c s="45" r="L5">
        <v>277.5</v>
      </c>
      <c s="45" r="M5">
        <f>J5*H5</f>
        <v>61.8799046039537</v>
      </c>
      <c s="40" r="N5">
        <v>312.212245956312</v>
      </c>
      <c s="40" r="O5">
        <v>318.456490875438</v>
      </c>
      <c s="32" r="P5">
        <v>-0.0056</v>
      </c>
      <c s="32" r="Q5">
        <v>0</v>
      </c>
      <c s="8" r="R5">
        <v>0</v>
      </c>
      <c s="8" r="S5"/>
      <c s="8" r="T5"/>
      <c s="8" r="U5"/>
      <c s="8" r="V5"/>
      <c s="8" r="W5"/>
      <c s="8" r="X5"/>
      <c t="s" s="8" r="Y5">
        <v>27</v>
      </c>
      <c s="8" r="Z5"/>
      <c t="s" s="8" r="AA5">
        <v>28</v>
      </c>
      <c s="8" r="AB5"/>
      <c s="8" r="AC5"/>
      <c s="8" r="AD5"/>
      <c s="16" r="AE5">
        <v>1</v>
      </c>
    </row>
    <row r="6">
      <c s="41" r="A6"/>
      <c s="47" r="B6"/>
      <c t="s" s="39" r="C6">
        <v>29</v>
      </c>
      <c s="47" r="D6"/>
      <c s="47" r="E6"/>
      <c s="47" r="F6"/>
      <c s="47" r="G6"/>
      <c s="37" r="H6"/>
      <c s="47" r="I6"/>
      <c s="47" r="J6"/>
      <c s="47" r="K6"/>
      <c s="20" r="L6"/>
      <c s="20" r="M6"/>
      <c s="25" r="N6"/>
      <c s="25" r="O6"/>
      <c s="26" r="P6"/>
      <c s="26" r="Q6"/>
      <c s="47" r="R6"/>
      <c s="47" r="S6"/>
      <c s="47" r="T6"/>
      <c s="47" r="U6"/>
      <c s="47" r="V6"/>
      <c s="47" r="W6"/>
      <c s="47" r="X6"/>
      <c s="47" r="Y6"/>
      <c s="47" r="Z6"/>
      <c s="47" r="AA6"/>
      <c s="47" r="AB6"/>
      <c s="47" r="AC6"/>
      <c s="47" r="AD6"/>
      <c s="50" r="AE6"/>
    </row>
    <row r="7">
      <c s="41" r="A7"/>
      <c t="s" s="47" r="B7">
        <v>24</v>
      </c>
      <c t="s" s="47" r="C7">
        <v>30</v>
      </c>
      <c s="47" r="D7">
        <v>36</v>
      </c>
      <c t="s" s="47" r="E7">
        <v>26</v>
      </c>
      <c s="47" r="F7">
        <v>55.6</v>
      </c>
      <c s="47" r="G7">
        <v>56</v>
      </c>
      <c s="37" r="H7">
        <v>1.18323604496952</v>
      </c>
      <c s="47" r="I7">
        <v>85</v>
      </c>
      <c s="47" r="J7">
        <v>57.5</v>
      </c>
      <c s="47" r="K7">
        <v>112.5</v>
      </c>
      <c s="20" r="L7">
        <v>255</v>
      </c>
      <c s="20" r="M7">
        <f>J7*H7</f>
        <v>68.0360725857474</v>
      </c>
      <c s="25" r="N7">
        <v>301.725191467228</v>
      </c>
      <c s="25" r="O7">
        <v>301.725191467228</v>
      </c>
      <c s="26" r="P7">
        <v>-0.006</v>
      </c>
      <c s="26" r="Q7">
        <v>0</v>
      </c>
      <c s="47" r="R7">
        <v>0</v>
      </c>
      <c s="47" r="S7"/>
      <c s="47" r="T7"/>
      <c s="47" r="U7"/>
      <c s="47" r="V7"/>
      <c s="47" r="W7"/>
      <c s="47" r="X7"/>
      <c t="s" s="47" r="Y7">
        <v>27</v>
      </c>
      <c s="47" r="Z7"/>
      <c t="s" s="47" r="AA7">
        <v>28</v>
      </c>
      <c s="47" r="AB7"/>
      <c s="47" r="AC7"/>
      <c s="47" r="AD7"/>
      <c s="16" r="AE7">
        <v>1</v>
      </c>
    </row>
    <row r="8">
      <c s="24" r="A8">
        <v>105.0009</v>
      </c>
      <c t="s" s="28" r="B8">
        <v>31</v>
      </c>
      <c t="s" s="28" r="C8">
        <v>32</v>
      </c>
      <c s="28" r="D8">
        <v>31</v>
      </c>
      <c t="s" s="28" r="E8">
        <v>26</v>
      </c>
      <c s="28" r="F8">
        <v>124.9</v>
      </c>
      <c t="s" s="28" r="G8">
        <v>33</v>
      </c>
      <c s="57" r="H8">
        <v>0.79400867169351</v>
      </c>
      <c s="28" r="I8">
        <v>127.5</v>
      </c>
      <c s="28" r="J8">
        <v>85</v>
      </c>
      <c s="28" r="K8">
        <v>152.5</v>
      </c>
      <c s="54" r="L8">
        <v>365</v>
      </c>
      <c s="20" r="M8">
        <f>J8*H8</f>
        <v>67.4907370939484</v>
      </c>
      <c s="14" r="N8">
        <v>289.813165168133</v>
      </c>
      <c s="14" r="O8">
        <v>289.813165168133</v>
      </c>
      <c s="52" r="P8">
        <v>254.99444</v>
      </c>
      <c s="52" r="Q8">
        <v>0</v>
      </c>
      <c s="28" r="R8">
        <v>0</v>
      </c>
      <c t="s" s="28" r="S8">
        <v>27</v>
      </c>
      <c s="28" r="T8"/>
      <c s="28" r="U8"/>
      <c s="28" r="V8"/>
      <c s="28" r="W8"/>
      <c s="28" r="X8"/>
      <c s="28" r="Y8"/>
      <c s="28" r="Z8"/>
      <c s="28" r="AA8"/>
      <c s="28" r="AB8"/>
      <c s="28" r="AC8"/>
      <c s="28" r="AD8"/>
      <c s="16" r="AE8">
        <v>1</v>
      </c>
    </row>
    <row r="9">
      <c s="41" r="A9"/>
      <c s="29" r="B9"/>
      <c t="s" s="15" r="C9">
        <v>34</v>
      </c>
      <c s="29" r="D9"/>
      <c s="29" r="E9"/>
      <c s="29" r="F9"/>
      <c s="29" r="G9"/>
      <c s="33" r="H9"/>
      <c s="29" r="I9"/>
      <c s="29" r="J9"/>
      <c s="29" r="K9"/>
      <c s="21" r="L9"/>
      <c s="54" r="M9"/>
      <c s="10" r="N9"/>
      <c s="10" r="O9"/>
      <c s="17" r="P9"/>
      <c s="17" r="Q9"/>
      <c s="29" r="R9"/>
      <c s="29" r="S9"/>
      <c s="29" r="T9"/>
      <c s="29" r="U9"/>
      <c s="29" r="V9"/>
      <c s="29" r="W9"/>
      <c s="29" r="X9"/>
      <c s="29" r="Y9"/>
      <c s="29" r="Z9"/>
      <c s="29" r="AA9"/>
      <c s="29" r="AB9"/>
      <c s="29" r="AC9"/>
      <c s="29" r="AD9"/>
      <c s="50" r="AE9"/>
    </row>
    <row r="10">
      <c s="24" r="A10">
        <v>170.001</v>
      </c>
      <c t="s" s="8" r="B10">
        <v>35</v>
      </c>
      <c t="s" s="8" r="C10">
        <v>36</v>
      </c>
      <c s="8" r="D10">
        <v>40</v>
      </c>
      <c t="s" s="8" r="E10">
        <v>26</v>
      </c>
      <c s="8" r="F10">
        <v>74.5</v>
      </c>
      <c s="8" r="G10">
        <v>75</v>
      </c>
      <c s="3" r="H10">
        <v>0.95465129784161</v>
      </c>
      <c s="8" r="I10">
        <v>80</v>
      </c>
      <c s="8" r="J10">
        <v>45</v>
      </c>
      <c s="8" r="K10">
        <v>82.5</v>
      </c>
      <c s="45" r="L10">
        <v>207.5</v>
      </c>
      <c s="45" r="M10">
        <f>J10*H10</f>
        <v>42.9593084028724</v>
      </c>
      <c s="40" r="N10">
        <v>198.090144302133</v>
      </c>
      <c s="40" r="O10">
        <v>198.090144302133</v>
      </c>
      <c s="32" r="P10">
        <v>457.49265</v>
      </c>
      <c s="32" r="Q10">
        <v>0</v>
      </c>
      <c s="8" r="R10">
        <v>0</v>
      </c>
      <c s="8" r="S10"/>
      <c t="s" s="8" r="T10">
        <v>37</v>
      </c>
      <c t="s" s="8" r="U10">
        <v>28</v>
      </c>
      <c s="8" r="V10"/>
      <c s="8" r="W10"/>
      <c s="8" r="X10"/>
      <c s="8" r="Y10"/>
      <c s="8" r="Z10"/>
      <c s="8" r="AA10"/>
      <c s="8" r="AB10"/>
      <c s="8" r="AC10"/>
      <c s="8" r="AD10"/>
      <c s="16" r="AE10">
        <v>1</v>
      </c>
    </row>
    <row r="11">
      <c s="24" r="A11">
        <v>112.5021</v>
      </c>
      <c t="s" s="47" r="B11">
        <v>35</v>
      </c>
      <c t="s" s="47" r="C11">
        <v>38</v>
      </c>
      <c s="47" r="D11">
        <v>54</v>
      </c>
      <c t="s" s="47" r="E11">
        <v>26</v>
      </c>
      <c s="47" r="F11">
        <v>88.1</v>
      </c>
      <c s="47" r="G11">
        <v>90</v>
      </c>
      <c s="37" r="H11">
        <v>0.87198756526026</v>
      </c>
      <c s="47" r="I11">
        <v>92.5</v>
      </c>
      <c s="47" r="J11">
        <v>57.5</v>
      </c>
      <c s="47" r="K11">
        <v>127.5</v>
      </c>
      <c s="20" r="L11">
        <v>277.5</v>
      </c>
      <c s="20" r="M11">
        <f>J11*H11</f>
        <v>50.139285002465</v>
      </c>
      <c s="25" r="N11">
        <v>241.976549359723</v>
      </c>
      <c s="25" r="O11">
        <v>291.339765429106</v>
      </c>
      <c s="26" r="P11">
        <v>277.49407</v>
      </c>
      <c s="26" r="Q11">
        <v>0</v>
      </c>
      <c s="47" r="R11">
        <v>0</v>
      </c>
      <c s="47" r="S11"/>
      <c t="s" s="47" r="T11">
        <v>37</v>
      </c>
      <c t="s" s="47" r="U11">
        <v>28</v>
      </c>
      <c s="47" r="V11"/>
      <c s="47" r="W11"/>
      <c s="47" r="X11"/>
      <c s="47" r="Y11"/>
      <c s="47" r="Z11"/>
      <c s="47" r="AA11"/>
      <c s="47" r="AB11"/>
      <c s="47" r="AC11"/>
      <c s="47" r="AD11"/>
      <c s="16" r="AE11">
        <v>1</v>
      </c>
    </row>
    <row r="12">
      <c s="41" r="A12"/>
      <c s="28" r="B12"/>
      <c t="s" s="30" r="C12">
        <v>39</v>
      </c>
      <c s="28" r="D12"/>
      <c s="28" r="E12"/>
      <c s="28" r="F12"/>
      <c s="28" r="G12"/>
      <c s="57" r="H12"/>
      <c s="28" r="I12"/>
      <c s="28" r="J12"/>
      <c s="28" r="K12"/>
      <c s="54" r="L12"/>
      <c s="54" r="M12"/>
      <c s="14" r="N12"/>
      <c s="14" r="O12"/>
      <c s="52" r="P12"/>
      <c s="52" r="Q12"/>
      <c s="28" r="R12"/>
      <c s="28" r="S12"/>
      <c s="28" r="T12"/>
      <c s="28" r="U12"/>
      <c s="28" r="V12"/>
      <c s="28" r="W12"/>
      <c s="28" r="X12"/>
      <c s="28" r="Y12"/>
      <c s="28" r="Z12"/>
      <c s="28" r="AA12"/>
      <c s="28" r="AB12"/>
      <c s="28" r="AC12"/>
      <c s="28" r="AD12"/>
      <c s="50" r="AE12"/>
    </row>
    <row r="13">
      <c s="24" r="A13">
        <v>130.0002</v>
      </c>
      <c t="s" s="8" r="B13">
        <v>35</v>
      </c>
      <c t="s" s="8" r="C13">
        <v>40</v>
      </c>
      <c s="8" r="D13">
        <v>31</v>
      </c>
      <c t="s" s="8" r="E13">
        <v>26</v>
      </c>
      <c s="8" r="F13">
        <v>56</v>
      </c>
      <c s="8" r="G13">
        <v>56</v>
      </c>
      <c s="3" r="H13">
        <v>1.1766051063309</v>
      </c>
      <c s="8" r="I13"/>
      <c s="8" r="J13">
        <v>67.5</v>
      </c>
      <c s="8" r="K13"/>
      <c s="45" r="L13"/>
      <c s="45" r="M13">
        <f>J13*H13</f>
        <v>79.4208446773358</v>
      </c>
      <c s="40" r="N13"/>
      <c s="40" r="O13"/>
      <c s="32" r="P13">
        <v>397.49272</v>
      </c>
      <c s="32" r="Q13">
        <v>0</v>
      </c>
      <c s="8" r="R13">
        <v>0</v>
      </c>
      <c s="8" r="S13"/>
      <c t="s" s="8" r="T13">
        <v>41</v>
      </c>
      <c t="s" s="8" r="U13">
        <v>28</v>
      </c>
      <c s="8" r="V13"/>
      <c s="8" r="W13"/>
      <c s="8" r="X13"/>
      <c s="8" r="Y13"/>
      <c s="8" r="Z13"/>
      <c s="8" r="AA13"/>
      <c s="8" r="AB13"/>
      <c s="8" r="AC13"/>
      <c s="8" r="AD13"/>
      <c s="16" r="AE13">
        <v>1</v>
      </c>
    </row>
    <row r="14">
      <c s="24" r="A14">
        <v>137.5071</v>
      </c>
      <c t="s" s="47" r="B14">
        <v>42</v>
      </c>
      <c t="s" s="47" r="C14">
        <v>43</v>
      </c>
      <c s="47" r="D14">
        <v>24</v>
      </c>
      <c t="s" s="47" r="E14">
        <v>26</v>
      </c>
      <c s="47" r="F14">
        <v>60</v>
      </c>
      <c s="47" r="G14">
        <v>60</v>
      </c>
      <c s="37" r="H14">
        <v>1.11488687529305</v>
      </c>
      <c s="47" r="I14"/>
      <c s="47" r="J14">
        <v>72.5</v>
      </c>
      <c s="47" r="K14"/>
      <c s="20" r="L14"/>
      <c s="20" r="M14">
        <f>J14*H14</f>
        <v>80.8292984587461</v>
      </c>
      <c s="25" r="N14"/>
      <c s="25" r="O14"/>
      <c s="26" r="P14">
        <v>349.99257</v>
      </c>
      <c s="26" r="Q14">
        <v>0</v>
      </c>
      <c s="47" r="R14">
        <v>0</v>
      </c>
      <c s="47" r="S14"/>
      <c s="47" r="T14"/>
      <c s="47" r="U14"/>
      <c s="47" r="V14"/>
      <c s="47" r="W14"/>
      <c s="47" r="X14"/>
      <c s="47" r="Y14"/>
      <c s="47" r="Z14"/>
      <c s="47" r="AA14"/>
      <c s="47" r="AB14"/>
      <c s="47" r="AC14"/>
      <c s="47" r="AD14"/>
      <c s="16" r="AE14">
        <v>1</v>
      </c>
    </row>
    <row r="15">
      <c s="41" r="A15"/>
      <c s="47" r="B15"/>
      <c s="47" r="C15"/>
      <c s="47" r="D15"/>
      <c s="47" r="E15"/>
      <c s="47" r="F15"/>
      <c s="47" r="G15"/>
      <c s="37" r="H15"/>
      <c s="47" r="I15"/>
      <c s="47" r="J15"/>
      <c s="47" r="K15"/>
      <c s="20" r="L15"/>
      <c s="20" r="M15"/>
      <c s="25" r="N15"/>
      <c s="25" r="O15"/>
      <c s="26" r="P15"/>
      <c s="26" r="Q15"/>
      <c s="47" r="R15"/>
      <c s="47" r="S15"/>
      <c s="47" r="T15"/>
      <c s="47" r="U15"/>
      <c s="47" r="V15"/>
      <c s="47" r="W15"/>
      <c s="47" r="X15"/>
      <c s="47" r="Y15"/>
      <c s="47" r="Z15"/>
      <c s="47" r="AA15"/>
      <c s="47" r="AB15"/>
      <c s="47" r="AC15"/>
      <c s="47" r="AD15"/>
      <c s="50" r="AE15"/>
    </row>
    <row r="16">
      <c s="41" r="A16"/>
      <c s="47" r="B16"/>
      <c t="s" s="39" r="C16">
        <v>44</v>
      </c>
      <c s="47" r="D16"/>
      <c s="47" r="E16"/>
      <c s="47" r="F16"/>
      <c s="47" r="G16"/>
      <c s="37" r="H16"/>
      <c s="47" r="I16"/>
      <c s="47" r="J16"/>
      <c s="47" r="K16"/>
      <c s="20" r="L16"/>
      <c s="20" r="M16"/>
      <c s="25" r="N16"/>
      <c s="25" r="O16"/>
      <c s="26" r="P16"/>
      <c s="26" r="Q16"/>
      <c s="47" r="R16"/>
      <c s="47" r="S16"/>
      <c s="47" r="T16"/>
      <c s="47" r="U16"/>
      <c s="47" r="V16"/>
      <c s="47" r="W16"/>
      <c s="47" r="X16"/>
      <c s="47" r="Y16"/>
      <c s="47" r="Z16"/>
      <c s="47" r="AA16"/>
      <c s="47" r="AB16"/>
      <c s="47" r="AC16"/>
      <c s="47" r="AD16"/>
      <c s="50" r="AE16"/>
    </row>
    <row r="17">
      <c s="41" r="A17"/>
      <c s="47" r="B17"/>
      <c t="s" s="47" r="C17">
        <v>45</v>
      </c>
      <c s="47" r="D17">
        <v>22</v>
      </c>
      <c t="s" s="47" r="E17">
        <v>46</v>
      </c>
      <c s="47" r="F17">
        <v>73.5</v>
      </c>
      <c s="47" r="G17">
        <v>75</v>
      </c>
      <c s="37" r="H17">
        <v>0.72279829856504</v>
      </c>
      <c s="47" r="I17">
        <v>135</v>
      </c>
      <c s="47" r="J17">
        <v>107.5</v>
      </c>
      <c s="47" r="K17">
        <v>215</v>
      </c>
      <c s="20" r="L17">
        <v>457.5</v>
      </c>
      <c s="20" r="M17">
        <f>J17*H17</f>
        <v>77.7008170957418</v>
      </c>
      <c s="25" r="N17">
        <v>330.680221593507</v>
      </c>
      <c s="25" r="O17">
        <v>333.987023809442</v>
      </c>
      <c s="26" r="P17"/>
      <c s="26" r="Q17"/>
      <c s="47" r="R17"/>
      <c s="47" r="S17"/>
      <c s="47" r="T17"/>
      <c s="47" r="U17"/>
      <c s="47" r="V17"/>
      <c s="47" r="W17"/>
      <c s="47" r="X17"/>
      <c s="47" r="Y17"/>
      <c s="47" r="Z17"/>
      <c s="47" r="AA17"/>
      <c s="47" r="AB17"/>
      <c s="47" r="AC17"/>
      <c s="47" r="AD17"/>
      <c s="50" r="AE17"/>
    </row>
    <row r="18">
      <c s="41" r="A18"/>
      <c s="47" r="B18"/>
      <c t="s" s="47" r="C18">
        <v>47</v>
      </c>
      <c s="47" r="D18">
        <v>15</v>
      </c>
      <c t="s" s="47" r="E18">
        <v>46</v>
      </c>
      <c s="47" r="F18">
        <v>72.8</v>
      </c>
      <c s="47" r="G18">
        <v>75</v>
      </c>
      <c s="37" r="H18">
        <v>0.72780249038852</v>
      </c>
      <c s="47" r="I18">
        <v>155</v>
      </c>
      <c s="47" r="J18">
        <v>92.5</v>
      </c>
      <c s="47" r="K18">
        <v>150</v>
      </c>
      <c s="20" r="L18">
        <v>397.5</v>
      </c>
      <c s="20" r="M18">
        <f>J18*H18</f>
        <v>67.3217303609381</v>
      </c>
      <c s="25" r="N18">
        <v>289.301489929438</v>
      </c>
      <c s="25" r="O18">
        <v>341.375758116736</v>
      </c>
      <c s="26" r="P18"/>
      <c s="26" r="Q18"/>
      <c s="47" r="R18"/>
      <c s="47" r="S18"/>
      <c s="47" r="T18"/>
      <c s="47" r="U18"/>
      <c s="47" r="V18"/>
      <c s="47" r="W18"/>
      <c s="47" r="X18"/>
      <c s="47" r="Y18"/>
      <c s="47" r="Z18"/>
      <c s="47" r="AA18"/>
      <c s="47" r="AB18"/>
      <c s="47" r="AC18"/>
      <c s="47" r="AD18"/>
      <c s="50" r="AE18"/>
    </row>
    <row r="19">
      <c s="41" r="A19"/>
      <c s="47" r="B19"/>
      <c s="47" r="C19"/>
      <c s="47" r="D19"/>
      <c s="47" r="E19"/>
      <c s="47" r="F19"/>
      <c s="47" r="G19"/>
      <c s="37" r="H19"/>
      <c s="47" r="I19"/>
      <c s="47" r="J19"/>
      <c s="47" r="K19"/>
      <c s="20" r="L19"/>
      <c s="20" r="M19"/>
      <c s="25" r="N19"/>
      <c s="25" r="O19"/>
      <c s="26" r="P19"/>
      <c s="26" r="Q19"/>
      <c s="47" r="R19"/>
      <c s="47" r="S19"/>
      <c s="47" r="T19"/>
      <c s="47" r="U19"/>
      <c s="47" r="V19"/>
      <c s="47" r="W19"/>
      <c s="47" r="X19"/>
      <c s="47" r="Y19"/>
      <c s="47" r="Z19"/>
      <c s="47" r="AA19"/>
      <c s="47" r="AB19"/>
      <c s="47" r="AC19"/>
      <c s="47" r="AD19"/>
      <c s="50" r="AE19"/>
    </row>
    <row r="20">
      <c s="41" r="A20"/>
      <c s="47" r="B20"/>
      <c s="19" r="C20"/>
      <c s="46" r="D20"/>
      <c s="46" r="E20"/>
      <c s="46" r="F20"/>
      <c s="46" r="G20"/>
      <c s="46" r="H20"/>
      <c s="46" r="I20"/>
      <c s="46" r="J20"/>
      <c s="46" r="K20"/>
      <c s="46" r="L20"/>
      <c s="46" r="M20"/>
      <c s="46" r="N20"/>
      <c s="55" r="O20"/>
      <c s="26" r="P20"/>
      <c s="26" r="Q20"/>
      <c s="47" r="R20"/>
      <c s="47" r="S20"/>
      <c s="47" r="T20"/>
      <c s="47" r="U20"/>
      <c s="47" r="V20"/>
      <c s="47" r="W20"/>
      <c s="47" r="X20"/>
      <c s="47" r="Y20"/>
      <c s="47" r="Z20"/>
      <c s="47" r="AA20"/>
      <c s="47" r="AB20"/>
      <c s="47" r="AC20"/>
      <c s="47" r="AD20"/>
      <c s="50" r="AE20"/>
    </row>
    <row r="21">
      <c s="41" r="A21"/>
      <c s="47" r="B21"/>
      <c t="s" s="8" r="C21">
        <v>48</v>
      </c>
      <c s="8" r="D21">
        <v>32</v>
      </c>
      <c t="s" s="8" r="E21">
        <v>46</v>
      </c>
      <c s="8" r="F21">
        <v>81.8</v>
      </c>
      <c s="8" r="G21">
        <v>82.5</v>
      </c>
      <c s="3" r="H21">
        <v>0.67335894863078</v>
      </c>
      <c s="8" r="I21">
        <v>150</v>
      </c>
      <c s="8" r="J21">
        <v>155</v>
      </c>
      <c s="8" r="K21">
        <v>195</v>
      </c>
      <c s="45" r="L21">
        <v>500</v>
      </c>
      <c s="45" r="M21">
        <f>J21*H21</f>
        <v>104.370637037771</v>
      </c>
      <c s="40" r="N21">
        <v>336.679474315388</v>
      </c>
      <c s="40" r="O21">
        <v>336.679474315388</v>
      </c>
      <c s="26" r="P21"/>
      <c s="26" r="Q21"/>
      <c s="47" r="R21"/>
      <c s="47" r="S21"/>
      <c s="47" r="T21"/>
      <c s="47" r="U21"/>
      <c s="47" r="V21"/>
      <c s="47" r="W21"/>
      <c s="47" r="X21"/>
      <c s="47" r="Y21"/>
      <c s="47" r="Z21"/>
      <c s="47" r="AA21"/>
      <c s="47" r="AB21"/>
      <c s="47" r="AC21"/>
      <c s="47" r="AD21"/>
      <c s="50" r="AE21"/>
    </row>
    <row r="22">
      <c s="41" r="A22"/>
      <c s="47" r="B22"/>
      <c t="s" s="47" r="C22">
        <v>49</v>
      </c>
      <c s="47" r="D22">
        <v>19</v>
      </c>
      <c t="s" s="47" r="E22">
        <v>46</v>
      </c>
      <c s="47" r="F22">
        <v>78.9</v>
      </c>
      <c s="47" r="G22">
        <v>82.5</v>
      </c>
      <c s="37" r="H22">
        <v>0.68875179925585</v>
      </c>
      <c s="47" r="I22">
        <v>172.5</v>
      </c>
      <c s="47" r="J22">
        <v>120</v>
      </c>
      <c s="47" r="K22">
        <v>190</v>
      </c>
      <c s="20" r="L22">
        <v>482.5</v>
      </c>
      <c s="20" r="M22">
        <f>J22*H22</f>
        <v>82.650215910702</v>
      </c>
      <c s="25" r="N22">
        <v>332.322743140948</v>
      </c>
      <c s="25" r="O22">
        <v>345.615652866586</v>
      </c>
      <c s="26" r="P22"/>
      <c s="26" r="Q22"/>
      <c s="47" r="R22"/>
      <c s="47" r="S22"/>
      <c s="47" r="T22"/>
      <c s="47" r="U22"/>
      <c s="47" r="V22"/>
      <c s="47" r="W22"/>
      <c s="47" r="X22"/>
      <c s="47" r="Y22"/>
      <c s="47" r="Z22"/>
      <c s="47" r="AA22"/>
      <c s="47" r="AB22"/>
      <c s="47" r="AC22"/>
      <c s="47" r="AD22"/>
      <c s="50" r="AE22"/>
    </row>
    <row r="23">
      <c s="41" r="A23"/>
      <c s="47" r="B23"/>
      <c t="s" s="47" r="C23">
        <v>50</v>
      </c>
      <c s="47" r="D23">
        <v>36</v>
      </c>
      <c t="s" s="47" r="E23">
        <v>51</v>
      </c>
      <c s="47" r="F23">
        <v>79.5</v>
      </c>
      <c s="47" r="G23">
        <v>82.5</v>
      </c>
      <c s="37" r="H23">
        <v>0.68541640380829</v>
      </c>
      <c s="47" r="I23">
        <v>152.5</v>
      </c>
      <c s="47" r="J23">
        <v>132.5</v>
      </c>
      <c s="47" r="K23">
        <v>192.5</v>
      </c>
      <c s="20" r="L23">
        <v>477.5</v>
      </c>
      <c s="20" r="M23">
        <f>J23*H23</f>
        <v>90.8176735045984</v>
      </c>
      <c s="25" r="N23">
        <v>327.286332818461</v>
      </c>
      <c s="25" r="O23">
        <v>327.286332818461</v>
      </c>
      <c s="26" r="P23"/>
      <c s="26" r="Q23"/>
      <c s="47" r="R23"/>
      <c s="47" r="S23"/>
      <c s="47" r="T23"/>
      <c s="47" r="U23"/>
      <c s="47" r="V23"/>
      <c s="47" r="W23"/>
      <c s="47" r="X23"/>
      <c s="47" r="Y23"/>
      <c s="47" r="Z23"/>
      <c s="47" r="AA23"/>
      <c s="47" r="AB23"/>
      <c s="47" r="AC23"/>
      <c s="47" r="AD23"/>
      <c s="50" r="AE23"/>
    </row>
    <row r="24">
      <c s="24" r="A24">
        <v>72.5016</v>
      </c>
      <c t="s" s="47" r="B24">
        <v>35</v>
      </c>
      <c t="s" s="47" r="C24">
        <v>52</v>
      </c>
      <c s="47" r="D24">
        <v>21</v>
      </c>
      <c t="s" s="47" r="E24">
        <v>46</v>
      </c>
      <c s="47" r="F24">
        <v>81.9</v>
      </c>
      <c s="47" r="G24">
        <v>82.5</v>
      </c>
      <c s="37" r="H24">
        <v>0.67285975829163</v>
      </c>
      <c s="47" r="I24">
        <v>150</v>
      </c>
      <c s="47" r="J24">
        <v>115</v>
      </c>
      <c s="47" r="K24">
        <v>187.5</v>
      </c>
      <c s="20" r="L24">
        <v>452.5</v>
      </c>
      <c s="20" r="M24">
        <f>J24*H24</f>
        <v>77.3788722035374</v>
      </c>
      <c s="25" r="N24">
        <v>304.469040626964</v>
      </c>
      <c s="25" r="O24">
        <v>310.558421439503</v>
      </c>
      <c s="26" r="P24">
        <v>207.49255</v>
      </c>
      <c s="26" r="Q24">
        <v>0</v>
      </c>
      <c s="47" r="R24">
        <v>0</v>
      </c>
      <c s="47" r="S24"/>
      <c t="s" s="47" r="T24">
        <v>46</v>
      </c>
      <c t="s" s="47" r="U24">
        <v>28</v>
      </c>
      <c s="47" r="V24"/>
      <c s="47" r="W24"/>
      <c s="47" r="X24"/>
      <c s="47" r="Y24"/>
      <c s="47" r="Z24"/>
      <c s="47" r="AA24"/>
      <c s="47" r="AB24"/>
      <c s="47" r="AC24"/>
      <c s="47" r="AD24"/>
      <c s="16" r="AE24">
        <v>1</v>
      </c>
    </row>
    <row r="25">
      <c s="24" r="A25">
        <v>170.0089</v>
      </c>
      <c t="s" s="47" r="B25">
        <v>31</v>
      </c>
      <c t="s" s="47" r="C25">
        <v>53</v>
      </c>
      <c s="47" r="D25">
        <v>25</v>
      </c>
      <c t="s" s="47" r="E25">
        <v>46</v>
      </c>
      <c s="47" r="F25">
        <v>80.3</v>
      </c>
      <c s="47" r="G25">
        <v>82.5</v>
      </c>
      <c s="37" r="H25">
        <v>0.68109425142328</v>
      </c>
      <c s="47" r="I25">
        <v>152.5</v>
      </c>
      <c s="47" r="J25">
        <v>0</v>
      </c>
      <c s="47" r="K25">
        <v>172.5</v>
      </c>
      <c s="20" r="L25">
        <v>0</v>
      </c>
      <c s="20" r="M25">
        <f>J25*H25</f>
        <v>0</v>
      </c>
      <c s="25" r="N25">
        <v>0</v>
      </c>
      <c s="25" r="O25">
        <v>0</v>
      </c>
      <c s="26" r="P25">
        <v>482.49211</v>
      </c>
      <c s="26" r="Q25">
        <v>0</v>
      </c>
      <c s="47" r="R25">
        <v>0</v>
      </c>
      <c s="47" r="S25"/>
      <c t="s" s="47" r="T25">
        <v>41</v>
      </c>
      <c t="s" s="47" r="U25">
        <v>28</v>
      </c>
      <c s="47" r="V25"/>
      <c s="47" r="W25"/>
      <c s="47" r="X25"/>
      <c s="47" r="Y25"/>
      <c s="47" r="Z25"/>
      <c s="47" r="AA25"/>
      <c s="47" r="AB25"/>
      <c s="47" r="AC25"/>
      <c s="47" r="AD25"/>
      <c s="16" r="AE25">
        <v>1</v>
      </c>
    </row>
    <row r="26">
      <c s="24" r="A26">
        <v>160.0076</v>
      </c>
      <c t="s" s="47" r="B26">
        <v>31</v>
      </c>
      <c t="s" s="47" r="C26">
        <v>54</v>
      </c>
      <c s="47" r="D26">
        <v>32</v>
      </c>
      <c t="s" s="47" r="E26">
        <v>46</v>
      </c>
      <c s="47" r="F26">
        <v>81.6</v>
      </c>
      <c s="47" r="G26">
        <v>82.5</v>
      </c>
      <c s="37" r="H26">
        <v>0.67436339644513</v>
      </c>
      <c s="47" r="I26">
        <v>0</v>
      </c>
      <c s="47" r="J26">
        <v>0</v>
      </c>
      <c s="47" r="K26">
        <v>0</v>
      </c>
      <c s="20" r="L26">
        <v>0</v>
      </c>
      <c s="20" r="M26">
        <f>J26*H26</f>
        <v>0</v>
      </c>
      <c s="25" r="N26">
        <v>0</v>
      </c>
      <c s="25" r="O26">
        <v>0</v>
      </c>
      <c s="26" r="P26">
        <v>477.49205</v>
      </c>
      <c s="26" r="Q26">
        <v>0</v>
      </c>
      <c s="47" r="R26">
        <v>0</v>
      </c>
      <c t="s" s="47" r="S26">
        <v>27</v>
      </c>
      <c s="47" r="T26"/>
      <c t="s" s="47" r="U26">
        <v>28</v>
      </c>
      <c s="47" r="V26"/>
      <c s="47" r="W26"/>
      <c s="47" r="X26"/>
      <c s="47" r="Y26"/>
      <c s="47" r="Z26"/>
      <c s="47" r="AA26"/>
      <c s="47" r="AB26"/>
      <c s="47" r="AC26"/>
      <c s="47" r="AD26"/>
      <c s="16" r="AE26">
        <v>1</v>
      </c>
    </row>
    <row r="27">
      <c s="24" r="A27">
        <v>172.5011</v>
      </c>
      <c t="s" s="47" r="B27">
        <v>31</v>
      </c>
      <c t="s" s="47" r="C27">
        <v>55</v>
      </c>
      <c s="47" r="D27">
        <v>27</v>
      </c>
      <c t="s" s="47" r="E27">
        <v>46</v>
      </c>
      <c s="47" r="F27">
        <v>87.9</v>
      </c>
      <c s="47" r="G27">
        <v>90</v>
      </c>
      <c s="37" r="H27">
        <v>0.64629199484638</v>
      </c>
      <c s="47" r="I27">
        <v>155</v>
      </c>
      <c s="47" r="J27">
        <v>110</v>
      </c>
      <c s="47" r="K27">
        <v>200</v>
      </c>
      <c s="20" r="L27">
        <v>465</v>
      </c>
      <c s="20" r="M27">
        <f>J27*H27</f>
        <v>71.0921194331018</v>
      </c>
      <c s="25" r="N27">
        <v>300.525777603567</v>
      </c>
      <c s="25" r="O27">
        <v>300.525777603567</v>
      </c>
      <c s="26" r="P27">
        <v>452.49181</v>
      </c>
      <c s="26" r="Q27">
        <v>0</v>
      </c>
      <c s="47" r="R27">
        <v>0</v>
      </c>
      <c t="s" s="47" r="S27">
        <v>27</v>
      </c>
      <c s="47" r="T27"/>
      <c t="s" s="47" r="U27">
        <v>28</v>
      </c>
      <c s="47" r="V27"/>
      <c s="47" r="W27"/>
      <c s="47" r="X27"/>
      <c s="47" r="Y27"/>
      <c s="47" r="Z27"/>
      <c s="47" r="AA27"/>
      <c s="47" r="AB27"/>
      <c s="47" r="AC27"/>
      <c s="47" r="AD27"/>
      <c s="16" r="AE27">
        <v>1</v>
      </c>
    </row>
    <row r="28">
      <c s="41" r="A28"/>
      <c t="s" s="47" r="B28">
        <v>31</v>
      </c>
      <c t="s" s="47" r="C28">
        <v>56</v>
      </c>
      <c s="47" r="D28">
        <v>19</v>
      </c>
      <c t="s" s="47" r="E28">
        <v>46</v>
      </c>
      <c s="47" r="F28">
        <v>86.3</v>
      </c>
      <c s="47" r="G28">
        <v>90</v>
      </c>
      <c s="37" r="H28">
        <v>0.6527667839245</v>
      </c>
      <c s="47" r="I28">
        <v>205</v>
      </c>
      <c s="47" r="J28">
        <v>0</v>
      </c>
      <c s="47" r="K28">
        <v>227.5</v>
      </c>
      <c s="20" r="L28">
        <v>0</v>
      </c>
      <c s="20" r="M28">
        <f>J28*H28</f>
        <v>0</v>
      </c>
      <c s="25" r="N28">
        <v>0</v>
      </c>
      <c s="25" r="O28">
        <v>0</v>
      </c>
      <c s="26" r="P28">
        <v>-0.00816</v>
      </c>
      <c s="26" r="Q28">
        <v>0</v>
      </c>
      <c s="47" r="R28">
        <v>0</v>
      </c>
      <c t="s" s="47" r="S28">
        <v>27</v>
      </c>
      <c s="47" r="T28"/>
      <c t="s" s="47" r="U28">
        <v>28</v>
      </c>
      <c s="47" r="V28"/>
      <c s="47" r="W28"/>
      <c s="47" r="X28"/>
      <c s="47" r="Y28"/>
      <c s="47" r="Z28"/>
      <c s="47" r="AA28"/>
      <c s="47" r="AB28"/>
      <c s="47" r="AC28"/>
      <c s="47" r="AD28"/>
      <c s="16" r="AE28">
        <v>1</v>
      </c>
    </row>
    <row r="29">
      <c s="41" r="A29"/>
      <c s="47" r="B29"/>
      <c s="47" r="C29"/>
      <c s="47" r="D29"/>
      <c s="47" r="E29"/>
      <c s="47" r="F29"/>
      <c s="47" r="G29"/>
      <c s="37" r="H29"/>
      <c s="47" r="I29"/>
      <c s="47" r="J29"/>
      <c s="47" r="K29"/>
      <c s="20" r="L29"/>
      <c s="20" r="M29"/>
      <c s="25" r="N29"/>
      <c s="25" r="O29"/>
      <c s="26" r="P29"/>
      <c s="26" r="Q29"/>
      <c s="47" r="R29"/>
      <c s="47" r="S29"/>
      <c s="47" r="T29"/>
      <c s="47" r="U29"/>
      <c s="47" r="V29"/>
      <c s="47" r="W29"/>
      <c s="47" r="X29"/>
      <c s="47" r="Y29"/>
      <c s="47" r="Z29"/>
      <c s="47" r="AA29"/>
      <c s="47" r="AB29"/>
      <c s="47" r="AC29"/>
      <c s="47" r="AD29"/>
      <c s="50" r="AE29"/>
    </row>
    <row r="30">
      <c s="24" r="A30">
        <v>205.0052</v>
      </c>
      <c t="s" s="47" r="B30">
        <v>35</v>
      </c>
      <c t="s" s="47" r="C30">
        <v>57</v>
      </c>
      <c s="47" r="D30">
        <v>35</v>
      </c>
      <c t="s" s="47" r="E30">
        <v>46</v>
      </c>
      <c s="47" r="F30">
        <v>99.4</v>
      </c>
      <c s="47" r="G30">
        <v>100</v>
      </c>
      <c s="37" r="H30">
        <v>0.61006553114784</v>
      </c>
      <c s="47" r="I30">
        <v>237.5</v>
      </c>
      <c s="47" r="J30">
        <v>157.5</v>
      </c>
      <c s="47" r="K30">
        <v>295</v>
      </c>
      <c s="20" r="L30">
        <v>690</v>
      </c>
      <c s="20" r="M30">
        <f>J30*H30</f>
        <v>96.0853211557848</v>
      </c>
      <c s="25" r="N30">
        <v>420.945216492007</v>
      </c>
      <c s="25" r="O30">
        <v>420.945216492007</v>
      </c>
      <c s="26" r="P30">
        <v>689.99006</v>
      </c>
      <c s="26" r="Q30">
        <v>0</v>
      </c>
      <c s="47" r="R30">
        <v>0</v>
      </c>
      <c t="s" s="47" r="S30">
        <v>27</v>
      </c>
      <c s="47" r="T30"/>
      <c t="s" s="47" r="U30">
        <v>28</v>
      </c>
      <c s="47" r="V30"/>
      <c s="47" r="W30"/>
      <c s="47" r="X30"/>
      <c s="47" r="Y30"/>
      <c s="47" r="Z30"/>
      <c s="47" r="AA30"/>
      <c s="47" r="AB30"/>
      <c s="47" r="AC30"/>
      <c s="47" r="AD30"/>
      <c s="16" r="AE30">
        <v>1</v>
      </c>
    </row>
    <row r="31">
      <c s="41" r="A31"/>
      <c s="47" r="B31"/>
      <c t="s" s="47" r="C31">
        <v>58</v>
      </c>
      <c s="47" r="D31">
        <v>43</v>
      </c>
      <c t="s" s="47" r="E31">
        <v>46</v>
      </c>
      <c s="47" r="F31">
        <v>105.7</v>
      </c>
      <c s="47" r="G31">
        <v>110</v>
      </c>
      <c s="37" r="H31">
        <v>0.59617504776303</v>
      </c>
      <c s="47" r="I31">
        <v>245</v>
      </c>
      <c s="47" r="J31">
        <v>150</v>
      </c>
      <c s="47" r="K31">
        <v>272.5</v>
      </c>
      <c s="20" r="L31">
        <v>667.5</v>
      </c>
      <c s="20" r="M31">
        <f>J31*H31</f>
        <v>89.4262571644545</v>
      </c>
      <c s="25" r="N31">
        <v>397.946844381825</v>
      </c>
      <c s="25" r="O31">
        <v>410.283196557662</v>
      </c>
      <c s="26" r="P31"/>
      <c s="26" r="Q31"/>
      <c s="47" r="R31"/>
      <c s="47" r="S31"/>
      <c s="47" r="T31"/>
      <c s="47" r="U31"/>
      <c s="47" r="V31"/>
      <c s="47" r="W31"/>
      <c s="47" r="X31"/>
      <c s="47" r="Y31"/>
      <c s="47" r="Z31"/>
      <c s="47" r="AA31"/>
      <c s="47" r="AB31"/>
      <c s="47" r="AC31"/>
      <c s="47" r="AD31"/>
      <c s="50" r="AE31"/>
    </row>
    <row r="32">
      <c s="41" r="A32"/>
      <c s="47" r="B32"/>
      <c t="s" s="47" r="C32">
        <v>59</v>
      </c>
      <c s="47" r="D32">
        <v>22</v>
      </c>
      <c t="s" s="47" r="E32">
        <v>46</v>
      </c>
      <c s="47" r="F32">
        <v>95.3</v>
      </c>
      <c s="47" r="G32">
        <v>100</v>
      </c>
      <c s="37" r="H32">
        <v>0.62114503494419</v>
      </c>
      <c s="47" r="I32">
        <v>220</v>
      </c>
      <c s="47" r="J32">
        <v>182.5</v>
      </c>
      <c s="47" r="K32">
        <v>235</v>
      </c>
      <c s="20" r="L32">
        <v>637.5</v>
      </c>
      <c s="20" r="M32">
        <f>J32*H32</f>
        <v>113.358968877315</v>
      </c>
      <c s="25" r="N32">
        <v>395.979959776922</v>
      </c>
      <c s="25" r="O32">
        <v>399.939759374691</v>
      </c>
      <c s="26" r="P32"/>
      <c s="26" r="Q32"/>
      <c s="47" r="R32"/>
      <c s="47" r="S32"/>
      <c s="47" r="T32"/>
      <c s="47" r="U32"/>
      <c s="47" r="V32"/>
      <c s="47" r="W32"/>
      <c s="47" r="X32"/>
      <c s="47" r="Y32"/>
      <c s="47" r="Z32"/>
      <c s="47" r="AA32"/>
      <c s="47" r="AB32"/>
      <c s="47" r="AC32"/>
      <c s="47" r="AD32"/>
      <c s="50" r="AE32"/>
    </row>
    <row r="33">
      <c s="24" r="A33">
        <v>260.0066</v>
      </c>
      <c t="s" s="47" r="B33">
        <v>42</v>
      </c>
      <c t="s" s="47" r="C33">
        <v>60</v>
      </c>
      <c s="47" r="D33">
        <v>20</v>
      </c>
      <c t="s" s="47" r="E33">
        <v>46</v>
      </c>
      <c s="47" r="F33">
        <v>99</v>
      </c>
      <c s="47" r="G33">
        <v>100</v>
      </c>
      <c s="37" r="H33">
        <v>0.61106940845562</v>
      </c>
      <c s="47" r="I33">
        <v>205</v>
      </c>
      <c s="47" r="J33">
        <v>147.5</v>
      </c>
      <c s="47" r="K33">
        <v>250</v>
      </c>
      <c s="20" r="L33">
        <v>602.5</v>
      </c>
      <c s="20" r="M33">
        <f>J33*H33</f>
        <v>90.132737747204</v>
      </c>
      <c s="25" r="N33">
        <v>368.169318594508</v>
      </c>
      <c s="25" r="O33">
        <v>379.214398152344</v>
      </c>
      <c s="26" r="P33">
        <v>682.49123</v>
      </c>
      <c s="26" r="Q33">
        <v>0</v>
      </c>
      <c s="47" r="R33">
        <v>0</v>
      </c>
      <c s="47" r="S33"/>
      <c t="s" s="47" r="T33">
        <v>41</v>
      </c>
      <c s="47" r="U33"/>
      <c s="47" r="V33"/>
      <c s="47" r="W33"/>
      <c s="47" r="X33"/>
      <c s="47" r="Y33"/>
      <c s="47" r="Z33"/>
      <c s="47" r="AA33"/>
      <c s="47" r="AB33"/>
      <c s="47" r="AC33"/>
      <c s="47" r="AD33"/>
      <c s="16" r="AE33">
        <v>1</v>
      </c>
    </row>
    <row r="34">
      <c s="24" r="A34">
        <v>239.9923</v>
      </c>
      <c t="s" s="47" r="B34">
        <v>42</v>
      </c>
      <c t="s" s="47" r="C34">
        <v>61</v>
      </c>
      <c s="47" r="D34">
        <v>23</v>
      </c>
      <c t="s" s="47" r="E34">
        <v>46</v>
      </c>
      <c s="47" r="F34">
        <v>98.7</v>
      </c>
      <c s="47" r="G34">
        <v>100</v>
      </c>
      <c s="37" r="H34">
        <v>0.6118327669329</v>
      </c>
      <c s="47" r="I34">
        <v>200</v>
      </c>
      <c s="47" r="J34">
        <v>125</v>
      </c>
      <c s="47" r="K34">
        <v>275</v>
      </c>
      <c s="20" r="L34">
        <v>600</v>
      </c>
      <c s="20" r="M34">
        <f>J34*H34</f>
        <v>76.4790958666125</v>
      </c>
      <c s="25" r="N34">
        <v>367.099660159738</v>
      </c>
      <c s="25" r="O34">
        <v>367.099660159738</v>
      </c>
      <c s="26" r="P34">
        <v>652.49103</v>
      </c>
      <c s="26" r="Q34">
        <v>0</v>
      </c>
      <c s="47" r="R34">
        <v>0</v>
      </c>
      <c t="s" s="47" r="S34">
        <v>27</v>
      </c>
      <c s="47" r="T34"/>
      <c s="47" r="U34"/>
      <c s="47" r="V34"/>
      <c s="47" r="W34"/>
      <c s="47" r="X34"/>
      <c s="47" r="Y34"/>
      <c s="47" r="Z34"/>
      <c s="47" r="AA34"/>
      <c s="47" r="AB34"/>
      <c s="47" r="AC34"/>
      <c s="47" r="AD34"/>
      <c s="16" r="AE34">
        <v>1</v>
      </c>
    </row>
    <row r="35">
      <c s="24" r="A35">
        <v>239.9967</v>
      </c>
      <c t="s" s="47" r="B35">
        <v>42</v>
      </c>
      <c t="s" s="47" r="C35">
        <v>62</v>
      </c>
      <c s="47" r="D35">
        <v>33</v>
      </c>
      <c t="s" s="47" r="E35">
        <v>46</v>
      </c>
      <c s="47" r="F35">
        <v>107.3</v>
      </c>
      <c s="47" r="G35">
        <v>110</v>
      </c>
      <c s="37" r="H35">
        <v>0.59316352560081</v>
      </c>
      <c s="47" r="I35">
        <v>192.5</v>
      </c>
      <c s="47" r="J35">
        <v>155</v>
      </c>
      <c s="47" r="K35">
        <v>255</v>
      </c>
      <c s="20" r="L35">
        <v>602.5</v>
      </c>
      <c s="20" r="M35">
        <f>J35*H35</f>
        <v>91.9403464681256</v>
      </c>
      <c s="25" r="N35">
        <v>357.38102417449</v>
      </c>
      <c s="25" r="O35">
        <v>357.38102417449</v>
      </c>
      <c s="26" r="P35">
        <v>607.49153</v>
      </c>
      <c s="26" r="Q35">
        <v>0</v>
      </c>
      <c s="47" r="R35">
        <v>0</v>
      </c>
      <c s="47" r="S35"/>
      <c t="s" s="47" r="T35">
        <v>46</v>
      </c>
      <c s="47" r="U35"/>
      <c s="47" r="V35"/>
      <c s="47" r="W35"/>
      <c s="47" r="X35"/>
      <c s="47" r="Y35"/>
      <c s="47" r="Z35"/>
      <c s="47" r="AA35"/>
      <c s="47" r="AB35"/>
      <c s="47" r="AC35"/>
      <c s="47" r="AD35"/>
      <c s="16" r="AE35">
        <v>1</v>
      </c>
    </row>
    <row r="36">
      <c s="24" r="A36">
        <v>182.5027</v>
      </c>
      <c t="s" s="47" r="B36">
        <v>31</v>
      </c>
      <c t="s" s="47" r="C36">
        <v>63</v>
      </c>
      <c s="47" r="D36">
        <v>29</v>
      </c>
      <c t="s" s="47" r="E36">
        <v>51</v>
      </c>
      <c s="47" r="F36">
        <v>154.7</v>
      </c>
      <c t="s" s="47" r="G36">
        <v>33</v>
      </c>
      <c s="37" r="H36">
        <v>0.55088790726681</v>
      </c>
      <c s="47" r="I36">
        <v>232.5</v>
      </c>
      <c s="47" r="J36">
        <v>155</v>
      </c>
      <c s="47" r="K36">
        <v>237.5</v>
      </c>
      <c s="20" r="L36">
        <v>625</v>
      </c>
      <c s="20" r="M36">
        <f>J36*H36</f>
        <v>85.3876256263556</v>
      </c>
      <c s="25" r="N36">
        <v>344.304942041755</v>
      </c>
      <c s="25" r="O36">
        <v>344.304942041755</v>
      </c>
      <c s="26" r="P36">
        <v>464.99121</v>
      </c>
      <c s="26" r="Q36">
        <v>0</v>
      </c>
      <c s="47" r="R36">
        <v>0</v>
      </c>
      <c t="s" s="47" r="S36">
        <v>27</v>
      </c>
      <c s="47" r="T36"/>
      <c t="s" s="47" r="U36">
        <v>28</v>
      </c>
      <c s="47" r="V36"/>
      <c s="47" r="W36"/>
      <c s="47" r="X36"/>
      <c s="47" r="Y36"/>
      <c s="47" r="Z36"/>
      <c s="47" r="AA36"/>
      <c s="47" r="AB36"/>
      <c s="47" r="AC36"/>
      <c s="47" r="AD36"/>
      <c s="16" r="AE36">
        <v>1</v>
      </c>
    </row>
    <row r="37">
      <c s="24" r="A37">
        <v>147.5025</v>
      </c>
      <c t="s" s="47" r="B37">
        <v>35</v>
      </c>
      <c t="s" s="47" r="C37">
        <v>64</v>
      </c>
      <c s="47" r="D37">
        <v>18</v>
      </c>
      <c t="s" s="47" r="E37">
        <v>46</v>
      </c>
      <c s="47" r="F37">
        <v>95.9</v>
      </c>
      <c s="47" r="G37">
        <v>100</v>
      </c>
      <c s="37" r="H37">
        <v>0.61940978878367</v>
      </c>
      <c s="47" r="I37">
        <v>202.5</v>
      </c>
      <c s="47" r="J37">
        <v>97.5</v>
      </c>
      <c s="47" r="K37">
        <v>212.5</v>
      </c>
      <c s="20" r="L37">
        <v>512.5</v>
      </c>
      <c s="20" r="M37">
        <f>J37*H37</f>
        <v>60.3924544064078</v>
      </c>
      <c s="25" r="N37">
        <v>317.447516751631</v>
      </c>
      <c s="25" r="O37">
        <v>336.494367756729</v>
      </c>
      <c s="26" r="P37">
        <v>449.9913</v>
      </c>
      <c s="26" r="Q37">
        <v>0</v>
      </c>
      <c s="47" r="R37">
        <v>0</v>
      </c>
      <c s="47" r="S37"/>
      <c t="s" s="47" r="T37">
        <v>46</v>
      </c>
      <c t="s" s="47" r="U37">
        <v>28</v>
      </c>
      <c s="47" r="V37"/>
      <c s="47" r="W37"/>
      <c s="47" r="X37"/>
      <c s="47" r="Y37"/>
      <c s="47" r="Z37"/>
      <c s="47" r="AA37"/>
      <c s="47" r="AB37"/>
      <c s="47" r="AC37"/>
      <c s="47" r="AD37"/>
      <c s="16" r="AE37">
        <v>1</v>
      </c>
    </row>
    <row r="38">
      <c s="41" r="A38"/>
      <c s="47" r="B38"/>
      <c t="s" s="47" r="C38">
        <v>65</v>
      </c>
      <c s="47" r="D38">
        <v>18</v>
      </c>
      <c t="s" s="47" r="E38">
        <v>46</v>
      </c>
      <c s="47" r="F38">
        <v>97.8</v>
      </c>
      <c s="47" r="G38">
        <v>100</v>
      </c>
      <c s="37" r="H38">
        <v>0.61417772466336</v>
      </c>
      <c s="47" r="I38">
        <v>167.5</v>
      </c>
      <c s="47" r="J38">
        <v>105</v>
      </c>
      <c s="47" r="K38">
        <v>172.5</v>
      </c>
      <c s="20" r="L38">
        <v>445</v>
      </c>
      <c s="20" r="M38">
        <f>J38*H38</f>
        <v>64.4886610896528</v>
      </c>
      <c s="25" r="N38">
        <v>273.309087475197</v>
      </c>
      <c s="25" r="O38">
        <v>289.707632723708</v>
      </c>
      <c s="26" r="P38"/>
      <c s="26" r="Q38"/>
      <c s="47" r="R38"/>
      <c s="47" r="S38"/>
      <c s="47" r="T38"/>
      <c s="47" r="U38"/>
      <c s="47" r="V38"/>
      <c s="47" r="W38"/>
      <c s="47" r="X38"/>
      <c s="47" r="Y38"/>
      <c s="47" r="Z38"/>
      <c s="47" r="AA38"/>
      <c s="47" r="AB38"/>
      <c s="47" r="AC38"/>
      <c s="47" r="AD38"/>
      <c s="50" r="AE38"/>
    </row>
    <row r="39">
      <c s="41" r="A39"/>
      <c s="47" r="B39"/>
      <c t="s" s="47" r="C39">
        <v>66</v>
      </c>
      <c s="47" r="D39">
        <v>37</v>
      </c>
      <c t="s" s="47" r="E39">
        <v>46</v>
      </c>
      <c s="47" r="F39">
        <v>120.9</v>
      </c>
      <c s="47" r="G39">
        <v>125</v>
      </c>
      <c s="37" r="H39">
        <v>0.57393694927377</v>
      </c>
      <c s="47" r="I39">
        <v>0</v>
      </c>
      <c s="47" r="J39">
        <v>165</v>
      </c>
      <c s="47" r="K39">
        <v>270</v>
      </c>
      <c s="20" r="L39">
        <v>0</v>
      </c>
      <c s="20" r="M39">
        <f>J39*H39</f>
        <v>94.699596630172</v>
      </c>
      <c s="25" r="N39">
        <v>0</v>
      </c>
      <c s="25" r="O39">
        <v>0</v>
      </c>
      <c s="26" r="P39"/>
      <c s="26" r="Q39"/>
      <c s="47" r="R39"/>
      <c s="47" r="S39"/>
      <c s="47" r="T39"/>
      <c s="47" r="U39"/>
      <c s="47" r="V39"/>
      <c s="47" r="W39"/>
      <c s="47" r="X39"/>
      <c s="47" r="Y39"/>
      <c s="47" r="Z39"/>
      <c s="47" r="AA39"/>
      <c s="47" r="AB39"/>
      <c s="47" r="AC39"/>
      <c s="47" r="AD39"/>
      <c s="50" r="AE39"/>
    </row>
    <row r="40">
      <c s="41" r="A40"/>
      <c s="47" r="B40"/>
      <c s="47" r="C40"/>
      <c s="47" r="D40"/>
      <c s="47" r="E40"/>
      <c s="47" r="F40"/>
      <c s="47" r="G40"/>
      <c s="37" r="H40"/>
      <c s="47" r="I40"/>
      <c s="47" r="J40"/>
      <c s="47" r="K40"/>
      <c s="20" r="L40"/>
      <c s="20" r="M40"/>
      <c s="25" r="N40"/>
      <c s="25" r="O40"/>
      <c s="26" r="P40"/>
      <c s="26" r="Q40"/>
      <c s="47" r="R40"/>
      <c s="47" r="S40"/>
      <c s="47" r="T40"/>
      <c s="47" r="U40"/>
      <c s="47" r="V40"/>
      <c s="47" r="W40"/>
      <c s="47" r="X40"/>
      <c s="47" r="Y40"/>
      <c s="47" r="Z40"/>
      <c s="47" r="AA40"/>
      <c s="47" r="AB40"/>
      <c s="47" r="AC40"/>
      <c s="47" r="AD40"/>
      <c s="50" r="AE40"/>
    </row>
    <row r="41">
      <c s="41" r="A41"/>
      <c s="47" r="B41"/>
      <c t="s" s="39" r="C41">
        <v>67</v>
      </c>
      <c s="47" r="D41"/>
      <c s="47" r="E41"/>
      <c s="47" r="F41"/>
      <c s="47" r="G41"/>
      <c s="37" r="H41"/>
      <c s="47" r="I41"/>
      <c s="47" r="J41"/>
      <c s="47" r="K41"/>
      <c s="20" r="L41"/>
      <c s="20" r="M41"/>
      <c s="25" r="N41"/>
      <c s="25" r="O41"/>
      <c s="26" r="P41"/>
      <c s="26" r="Q41"/>
      <c s="47" r="R41"/>
      <c s="47" r="S41"/>
      <c s="47" r="T41"/>
      <c s="47" r="U41"/>
      <c s="47" r="V41"/>
      <c s="47" r="W41"/>
      <c s="47" r="X41"/>
      <c s="47" r="Y41"/>
      <c s="47" r="Z41"/>
      <c s="47" r="AA41"/>
      <c s="47" r="AB41"/>
      <c s="47" r="AC41"/>
      <c s="47" r="AD41"/>
      <c s="50" r="AE41"/>
    </row>
    <row r="42">
      <c s="24" r="A42">
        <v>250.0045</v>
      </c>
      <c t="s" s="47" r="B42">
        <v>42</v>
      </c>
      <c t="s" s="47" r="C42">
        <v>68</v>
      </c>
      <c s="47" r="D42">
        <v>57</v>
      </c>
      <c t="s" s="47" r="E42">
        <v>46</v>
      </c>
      <c s="47" r="F42">
        <v>109.6</v>
      </c>
      <c s="47" r="G42">
        <v>110</v>
      </c>
      <c s="37" r="H42">
        <v>0.58915415941965</v>
      </c>
      <c s="47" r="I42">
        <v>220</v>
      </c>
      <c s="47" r="J42">
        <v>150</v>
      </c>
      <c s="47" r="K42">
        <v>220</v>
      </c>
      <c s="20" r="L42">
        <v>590</v>
      </c>
      <c s="20" r="M42">
        <f>J42*H42</f>
        <v>88.3731239129475</v>
      </c>
      <c s="25" r="N42">
        <v>347.600954057591</v>
      </c>
      <c s="25" r="O42">
        <v>437.28200020445</v>
      </c>
      <c s="26" r="P42"/>
      <c s="26" r="Q42"/>
      <c s="47" r="R42"/>
      <c s="47" r="S42"/>
      <c s="47" r="T42"/>
      <c s="47" r="U42"/>
      <c s="47" r="V42"/>
      <c s="47" r="W42"/>
      <c s="47" r="X42"/>
      <c s="47" r="Y42"/>
      <c s="47" r="Z42"/>
      <c s="47" r="AA42"/>
      <c s="47" r="AB42"/>
      <c s="47" r="AC42"/>
      <c s="47" r="AD42"/>
      <c s="50" r="AE42"/>
    </row>
    <row r="43">
      <c s="41" r="A43"/>
      <c s="47" r="B43"/>
      <c t="s" s="47" r="C43">
        <v>69</v>
      </c>
      <c s="47" r="D43">
        <v>64</v>
      </c>
      <c t="s" s="47" r="E43">
        <v>46</v>
      </c>
      <c s="47" r="F43">
        <v>91.4</v>
      </c>
      <c s="47" r="G43">
        <v>100</v>
      </c>
      <c s="37" r="H43">
        <v>0.6334816952518</v>
      </c>
      <c s="47" r="I43">
        <v>140</v>
      </c>
      <c s="47" r="J43">
        <v>117.5</v>
      </c>
      <c s="47" r="K43">
        <v>212.5</v>
      </c>
      <c s="20" r="L43">
        <v>470</v>
      </c>
      <c s="20" r="M43">
        <f>J43*H43</f>
        <v>74.4340991920865</v>
      </c>
      <c s="25" r="N43">
        <v>297.736396768347</v>
      </c>
      <c s="25" r="O43">
        <v>431.717775314104</v>
      </c>
      <c s="26" r="P43">
        <v>627.49119</v>
      </c>
      <c s="26" r="Q43">
        <v>0</v>
      </c>
      <c s="47" r="R43">
        <v>0</v>
      </c>
      <c s="47" r="S43"/>
      <c t="s" s="47" r="T43">
        <v>37</v>
      </c>
      <c s="47" r="U43"/>
      <c s="47" r="V43"/>
      <c s="47" r="W43"/>
      <c s="47" r="X43"/>
      <c s="47" r="Y43"/>
      <c s="47" r="Z43"/>
      <c s="47" r="AA43"/>
      <c s="47" r="AB43"/>
      <c s="47" r="AC43"/>
      <c s="47" r="AD43"/>
      <c s="16" r="AE43">
        <v>1</v>
      </c>
    </row>
    <row r="44">
      <c s="41" r="A44"/>
      <c s="47" r="B44"/>
      <c t="s" s="47" r="C44">
        <v>58</v>
      </c>
      <c s="47" r="D44">
        <v>43</v>
      </c>
      <c t="s" s="47" r="E44">
        <v>46</v>
      </c>
      <c s="47" r="F44">
        <v>105.7</v>
      </c>
      <c s="47" r="G44">
        <v>110</v>
      </c>
      <c s="37" r="H44">
        <v>0.59617504776303</v>
      </c>
      <c s="47" r="I44">
        <v>245</v>
      </c>
      <c s="47" r="J44">
        <v>150</v>
      </c>
      <c s="47" r="K44">
        <v>272.5</v>
      </c>
      <c s="20" r="L44">
        <v>667.5</v>
      </c>
      <c s="20" r="M44">
        <f>J44*H44</f>
        <v>89.4262571644545</v>
      </c>
      <c s="25" r="N44">
        <v>397.946844381825</v>
      </c>
      <c s="25" r="O44">
        <v>410.283196557662</v>
      </c>
      <c s="26" r="P44"/>
      <c s="26" r="Q44"/>
      <c s="47" r="R44"/>
      <c s="47" r="S44"/>
      <c s="47" r="T44"/>
      <c s="47" r="U44"/>
      <c s="47" r="V44"/>
      <c s="47" r="W44"/>
      <c s="47" r="X44"/>
      <c s="47" r="Y44"/>
      <c s="47" r="Z44"/>
      <c s="47" r="AA44"/>
      <c s="47" r="AB44"/>
      <c s="47" r="AC44"/>
      <c s="47" r="AD44"/>
      <c s="50" r="AE44"/>
    </row>
    <row r="45">
      <c s="41" r="A45"/>
      <c s="47" r="B45"/>
      <c t="s" s="47" r="C45">
        <v>70</v>
      </c>
      <c s="47" r="D45">
        <v>52</v>
      </c>
      <c t="s" s="47" r="E45">
        <v>46</v>
      </c>
      <c s="47" r="F45">
        <v>98.7</v>
      </c>
      <c s="47" r="G45">
        <v>100</v>
      </c>
      <c s="37" r="H45">
        <v>0.6118327669329</v>
      </c>
      <c s="47" r="I45">
        <v>190</v>
      </c>
      <c s="47" r="J45">
        <v>132.5</v>
      </c>
      <c s="47" r="K45">
        <v>227.5</v>
      </c>
      <c s="20" r="L45">
        <v>550</v>
      </c>
      <c s="20" r="M45">
        <f>J45*H45</f>
        <v>81.0678416186092</v>
      </c>
      <c s="25" r="N45">
        <v>336.508021813094</v>
      </c>
      <c s="25" r="O45">
        <v>392.031845412254</v>
      </c>
      <c s="26" r="P45"/>
      <c s="26" r="Q45"/>
      <c s="47" r="R45"/>
      <c s="47" r="S45"/>
      <c s="47" r="T45"/>
      <c s="47" r="U45"/>
      <c s="47" r="V45"/>
      <c s="47" r="W45"/>
      <c s="47" r="X45"/>
      <c s="47" r="Y45"/>
      <c s="47" r="Z45"/>
      <c s="47" r="AA45"/>
      <c s="47" r="AB45"/>
      <c s="47" r="AC45"/>
      <c s="47" r="AD45"/>
      <c s="50" r="AE45"/>
    </row>
    <row r="46">
      <c s="41" r="A46"/>
      <c s="47" r="B46"/>
      <c t="s" s="47" r="C46">
        <v>71</v>
      </c>
      <c s="47" r="D46">
        <v>60</v>
      </c>
      <c t="s" s="47" r="E46">
        <v>46</v>
      </c>
      <c s="47" r="F46">
        <v>81.7</v>
      </c>
      <c s="47" r="G46">
        <v>82.5</v>
      </c>
      <c s="37" r="H46">
        <v>0.67386015835639</v>
      </c>
      <c s="47" r="I46">
        <v>145</v>
      </c>
      <c s="47" r="J46">
        <v>92.5</v>
      </c>
      <c s="47" r="K46">
        <v>195</v>
      </c>
      <c s="20" r="L46">
        <v>432.5</v>
      </c>
      <c s="20" r="M46">
        <f>J46*H46</f>
        <v>62.3320646479661</v>
      </c>
      <c s="25" r="N46">
        <v>291.444518489137</v>
      </c>
      <c s="25" r="O46">
        <v>390.535654775444</v>
      </c>
      <c s="26" r="P46"/>
      <c s="26" r="Q46"/>
      <c s="47" r="R46"/>
      <c s="47" r="S46"/>
      <c s="47" r="T46"/>
      <c s="47" r="U46"/>
      <c s="47" r="V46"/>
      <c s="47" r="W46"/>
      <c s="47" r="X46"/>
      <c s="47" r="Y46"/>
      <c s="47" r="Z46"/>
      <c s="47" r="AA46"/>
      <c s="47" r="AB46"/>
      <c s="47" r="AC46"/>
      <c s="47" r="AD46"/>
      <c s="50" r="AE46"/>
    </row>
    <row r="47">
      <c s="41" r="A47"/>
      <c s="47" r="B47"/>
      <c t="s" s="47" r="C47">
        <v>72</v>
      </c>
      <c s="47" r="D47">
        <v>61</v>
      </c>
      <c t="s" s="47" r="E47">
        <v>46</v>
      </c>
      <c s="47" r="F47">
        <v>108.6</v>
      </c>
      <c s="47" r="G47">
        <v>110</v>
      </c>
      <c s="37" r="H47">
        <v>0.59085279923362</v>
      </c>
      <c s="47" r="I47">
        <v>175</v>
      </c>
      <c s="47" r="J47">
        <v>45</v>
      </c>
      <c s="47" r="K47">
        <v>210</v>
      </c>
      <c s="20" r="L47">
        <v>430</v>
      </c>
      <c s="20" r="M47">
        <f>J47*H47</f>
        <v>26.5883759655129</v>
      </c>
      <c s="25" r="N47">
        <v>254.066703670458</v>
      </c>
      <c s="25" r="O47">
        <v>347.055117213846</v>
      </c>
      <c s="26" r="P47"/>
      <c s="26" r="Q47"/>
      <c s="47" r="R47"/>
      <c s="47" r="S47"/>
      <c s="47" r="T47"/>
      <c s="47" r="U47"/>
      <c s="47" r="V47"/>
      <c s="47" r="W47"/>
      <c s="47" r="X47"/>
      <c s="47" r="Y47"/>
      <c s="47" r="Z47"/>
      <c s="47" r="AA47"/>
      <c s="47" r="AB47"/>
      <c s="47" r="AC47"/>
      <c s="47" r="AD47"/>
      <c s="50" r="AE47"/>
    </row>
    <row r="48">
      <c s="41" r="A48"/>
      <c s="47" r="B48"/>
      <c t="s" s="47" r="C48">
        <v>73</v>
      </c>
      <c s="47" r="D48">
        <v>51</v>
      </c>
      <c t="s" s="47" r="E48">
        <v>46</v>
      </c>
      <c s="47" r="F48">
        <v>87</v>
      </c>
      <c s="47" r="G48">
        <v>90</v>
      </c>
      <c s="37" r="H48">
        <v>0.64988334833309</v>
      </c>
      <c s="47" r="I48">
        <v>155</v>
      </c>
      <c s="47" r="J48">
        <v>130</v>
      </c>
      <c s="47" r="K48">
        <v>165</v>
      </c>
      <c s="20" r="L48">
        <v>450</v>
      </c>
      <c s="20" r="M48">
        <f>J48*H48</f>
        <v>84.4848352833017</v>
      </c>
      <c s="25" r="N48">
        <v>292.447506749892</v>
      </c>
      <c s="25" r="O48">
        <v>335.437290242126</v>
      </c>
      <c s="26" r="P48"/>
      <c s="26" r="Q48"/>
      <c s="47" r="R48"/>
      <c s="47" r="S48"/>
      <c s="47" r="T48"/>
      <c s="47" r="U48"/>
      <c s="47" r="V48"/>
      <c s="47" r="W48"/>
      <c s="47" r="X48"/>
      <c s="47" r="Y48"/>
      <c s="47" r="Z48"/>
      <c s="47" r="AA48"/>
      <c s="47" r="AB48"/>
      <c s="47" r="AC48"/>
      <c s="47" r="AD48"/>
      <c s="50" r="AE48"/>
    </row>
    <row r="49">
      <c s="41" r="A49"/>
      <c s="47" r="B49"/>
      <c t="s" s="47" r="C49">
        <v>74</v>
      </c>
      <c s="47" r="D49">
        <v>57</v>
      </c>
      <c t="s" s="47" r="E49">
        <v>46</v>
      </c>
      <c s="47" r="F49">
        <v>89.1</v>
      </c>
      <c s="47" r="G49">
        <v>90</v>
      </c>
      <c s="37" r="H49">
        <v>0.64169865715914</v>
      </c>
      <c s="47" r="I49">
        <v>140</v>
      </c>
      <c s="47" r="J49">
        <v>120</v>
      </c>
      <c s="47" r="K49">
        <v>145</v>
      </c>
      <c s="20" r="L49">
        <v>405</v>
      </c>
      <c s="20" r="M49">
        <f>J49*H49</f>
        <v>77.0038388590968</v>
      </c>
      <c s="25" r="N49">
        <v>259.887956149451</v>
      </c>
      <c s="25" r="O49">
        <v>326.93904883601</v>
      </c>
      <c s="26" r="P49"/>
      <c s="26" r="Q49"/>
      <c s="47" r="R49"/>
      <c s="47" r="S49"/>
      <c s="47" r="T49"/>
      <c s="47" r="U49"/>
      <c s="47" r="V49"/>
      <c s="47" r="W49"/>
      <c s="47" r="X49"/>
      <c s="47" r="Y49"/>
      <c s="47" r="Z49"/>
      <c s="47" r="AA49"/>
      <c s="47" r="AB49"/>
      <c s="47" r="AC49"/>
      <c s="47" r="AD49"/>
      <c s="50" r="AE49"/>
    </row>
    <row r="50">
      <c s="41" r="A50"/>
      <c s="47" r="B50"/>
      <c s="47" r="C50"/>
      <c s="47" r="D50"/>
      <c s="47" r="E50"/>
      <c s="47" r="F50"/>
      <c s="47" r="G50"/>
      <c s="37" r="H50"/>
      <c s="47" r="I50"/>
      <c s="47" r="J50"/>
      <c s="47" r="K50"/>
      <c s="20" r="L50"/>
      <c s="20" r="M50"/>
      <c s="25" r="N50"/>
      <c s="25" r="O50"/>
      <c s="26" r="P50"/>
      <c s="26" r="Q50"/>
      <c s="47" r="R50"/>
      <c s="47" r="S50"/>
      <c s="47" r="T50"/>
      <c s="47" r="U50"/>
      <c s="47" r="V50"/>
      <c s="47" r="W50"/>
      <c s="47" r="X50"/>
      <c s="47" r="Y50"/>
      <c s="47" r="Z50"/>
      <c s="47" r="AA50"/>
      <c s="47" r="AB50"/>
      <c s="47" r="AC50"/>
      <c s="47" r="AD50"/>
      <c s="50" r="AE50"/>
    </row>
    <row r="51">
      <c s="41" r="A51"/>
      <c s="47" r="B51"/>
      <c t="s" s="39" r="C51">
        <v>75</v>
      </c>
      <c s="47" r="D51"/>
      <c s="47" r="E51"/>
      <c s="47" r="F51"/>
      <c s="47" r="G51"/>
      <c s="37" r="H51"/>
      <c s="47" r="I51"/>
      <c s="47" r="J51"/>
      <c s="47" r="K51"/>
      <c s="20" r="L51"/>
      <c s="20" r="M51"/>
      <c s="25" r="N51"/>
      <c s="25" r="O51"/>
      <c s="26" r="P51"/>
      <c s="26" r="Q51"/>
      <c s="47" r="R51"/>
      <c s="47" r="S51"/>
      <c s="47" r="T51"/>
      <c s="47" r="U51"/>
      <c s="47" r="V51"/>
      <c s="47" r="W51"/>
      <c s="47" r="X51"/>
      <c s="47" r="Y51"/>
      <c s="47" r="Z51"/>
      <c s="47" r="AA51"/>
      <c s="47" r="AB51"/>
      <c s="47" r="AC51"/>
      <c s="47" r="AD51"/>
      <c s="50" r="AE51"/>
    </row>
    <row r="52">
      <c s="41" r="A52"/>
      <c s="47" r="B52"/>
      <c t="s" s="47" r="C52">
        <v>76</v>
      </c>
      <c s="47" r="D52">
        <v>71</v>
      </c>
      <c t="s" s="47" r="E52">
        <v>46</v>
      </c>
      <c s="47" r="F52">
        <v>74.3</v>
      </c>
      <c s="47" r="G52">
        <v>75</v>
      </c>
      <c s="37" r="H52">
        <v>0.71725777244734</v>
      </c>
      <c s="47" r="I52">
        <v>120</v>
      </c>
      <c s="47" r="J52">
        <v>92.5</v>
      </c>
      <c s="47" r="K52">
        <v>137.5</v>
      </c>
      <c s="20" r="L52">
        <v>350</v>
      </c>
      <c s="20" r="M52">
        <f>J52*H52</f>
        <v>66.346343951379</v>
      </c>
      <c s="25" r="N52">
        <v>251.040220356568</v>
      </c>
      <c s="25" r="O52">
        <v>421.998610419392</v>
      </c>
      <c s="26" r="P52"/>
      <c s="26" r="Q52"/>
      <c s="47" r="R52"/>
      <c s="47" r="S52"/>
      <c s="47" r="T52"/>
      <c s="47" r="U52"/>
      <c s="47" r="V52"/>
      <c s="47" r="W52"/>
      <c s="47" r="X52"/>
      <c s="47" r="Y52"/>
      <c s="47" r="Z52"/>
      <c s="47" r="AA52"/>
      <c s="47" r="AB52"/>
      <c s="47" r="AC52"/>
      <c s="47" r="AD52"/>
      <c s="50" r="AE52"/>
    </row>
    <row r="53">
      <c s="41" r="A53"/>
      <c s="47" r="B53"/>
      <c t="s" s="47" r="C53">
        <v>77</v>
      </c>
      <c s="47" r="D53">
        <v>24</v>
      </c>
      <c t="s" s="47" r="E53">
        <v>46</v>
      </c>
      <c s="47" r="F53">
        <v>106.7</v>
      </c>
      <c s="47" r="G53">
        <v>110</v>
      </c>
      <c s="37" r="H53">
        <v>0.59427063176728</v>
      </c>
      <c s="47" r="I53">
        <v>215</v>
      </c>
      <c s="47" r="J53">
        <v>140</v>
      </c>
      <c s="47" r="K53">
        <v>230</v>
      </c>
      <c s="20" r="L53">
        <v>585</v>
      </c>
      <c s="20" r="M53">
        <f>J53*H53</f>
        <v>83.1978884474192</v>
      </c>
      <c s="25" r="N53">
        <v>347.648319583861</v>
      </c>
      <c s="25" r="O53">
        <v>347.648319583861</v>
      </c>
      <c s="26" r="P53"/>
      <c s="26" r="Q53"/>
      <c s="47" r="R53"/>
      <c s="47" r="S53"/>
      <c s="47" r="T53"/>
      <c s="47" r="U53"/>
      <c s="47" r="V53"/>
      <c s="47" r="W53"/>
      <c s="47" r="X53"/>
      <c s="47" r="Y53"/>
      <c s="47" r="Z53"/>
      <c s="47" r="AA53"/>
      <c s="47" r="AB53"/>
      <c s="47" r="AC53"/>
      <c s="47" r="AD53"/>
      <c s="50" r="AE53"/>
    </row>
    <row r="54">
      <c s="41" r="A54"/>
      <c s="47" r="B54"/>
      <c t="s" s="47" r="C54">
        <v>78</v>
      </c>
      <c s="47" r="D54">
        <v>45</v>
      </c>
      <c t="s" s="47" r="E54">
        <v>46</v>
      </c>
      <c s="47" r="F54">
        <v>119.3</v>
      </c>
      <c s="47" r="G54">
        <v>125</v>
      </c>
      <c s="37" r="H54">
        <v>0.5757105117542</v>
      </c>
      <c s="47" r="I54">
        <v>147.5</v>
      </c>
      <c s="47" r="J54">
        <v>147.5</v>
      </c>
      <c s="47" r="K54">
        <v>160</v>
      </c>
      <c s="20" r="L54">
        <v>455</v>
      </c>
      <c s="20" r="M54">
        <f>J54*H54</f>
        <v>84.9173004837445</v>
      </c>
      <c s="25" r="N54">
        <v>261.948282848163</v>
      </c>
      <c s="25" r="O54">
        <f>N54*1.055</f>
        <v>276.355438404812</v>
      </c>
      <c s="26" r="P54"/>
      <c s="26" r="Q54"/>
      <c s="47" r="R54"/>
      <c s="47" r="S54"/>
      <c s="47" r="T54"/>
      <c s="47" r="U54"/>
      <c s="47" r="V54"/>
      <c s="47" r="W54"/>
      <c s="47" r="X54"/>
      <c s="47" r="Y54"/>
      <c s="47" r="Z54"/>
      <c s="47" r="AA54"/>
      <c s="47" r="AB54"/>
      <c s="47" r="AC54"/>
      <c s="47" r="AD54"/>
      <c s="50" r="AE54"/>
    </row>
    <row r="55">
      <c s="41" r="A55"/>
      <c s="47" r="B55"/>
      <c s="47" r="C55"/>
      <c s="47" r="D55"/>
      <c s="47" r="E55"/>
      <c s="47" r="F55"/>
      <c s="47" r="G55"/>
      <c s="37" r="H55"/>
      <c s="47" r="I55"/>
      <c s="47" r="J55"/>
      <c s="47" r="K55"/>
      <c s="20" r="L55"/>
      <c s="20" r="M55"/>
      <c s="25" r="N55"/>
      <c s="25" r="O55"/>
      <c s="26" r="P55"/>
      <c s="26" r="Q55"/>
      <c s="47" r="R55"/>
      <c s="47" r="S55"/>
      <c s="47" r="T55"/>
      <c s="47" r="U55"/>
      <c s="47" r="V55"/>
      <c s="47" r="W55"/>
      <c s="47" r="X55"/>
      <c s="47" r="Y55"/>
      <c s="47" r="Z55"/>
      <c s="47" r="AA55"/>
      <c s="47" r="AB55"/>
      <c s="47" r="AC55"/>
      <c s="47" r="AD55"/>
      <c s="50" r="AE55"/>
    </row>
    <row r="56">
      <c s="41" r="A56"/>
      <c t="s" s="47" r="B56">
        <v>24</v>
      </c>
      <c t="s" s="39" r="C56">
        <v>79</v>
      </c>
      <c s="47" r="D56"/>
      <c s="47" r="E56"/>
      <c s="47" r="F56"/>
      <c s="47" r="G56"/>
      <c s="37" r="H56"/>
      <c s="47" r="I56"/>
      <c s="47" r="J56"/>
      <c s="47" r="K56"/>
      <c s="20" r="L56"/>
      <c s="20" r="M56"/>
      <c s="25" r="N56"/>
      <c s="25" r="O56"/>
      <c s="26" r="P56"/>
      <c s="26" r="Q56"/>
      <c s="47" r="R56"/>
      <c s="47" r="S56"/>
      <c s="47" r="T56"/>
      <c s="47" r="U56"/>
      <c s="47" r="V56"/>
      <c s="47" r="W56"/>
      <c s="47" r="X56"/>
      <c s="47" r="Y56"/>
      <c s="47" r="Z56"/>
      <c s="47" r="AA56"/>
      <c s="47" r="AB56"/>
      <c s="47" r="AC56"/>
      <c s="47" r="AD56"/>
      <c s="50" r="AE56"/>
    </row>
    <row r="57">
      <c s="41" r="A57"/>
      <c t="s" s="47" r="B57">
        <v>24</v>
      </c>
      <c t="s" s="39" r="C57">
        <v>80</v>
      </c>
      <c s="47" r="D57"/>
      <c s="47" r="E57"/>
      <c s="47" r="F57"/>
      <c s="47" r="G57"/>
      <c s="37" r="H57"/>
      <c s="47" r="I57"/>
      <c s="47" r="J57"/>
      <c s="47" r="K57"/>
      <c s="20" r="L57"/>
      <c s="20" r="M57"/>
      <c s="25" r="N57"/>
      <c s="25" r="O57"/>
      <c s="26" r="P57"/>
      <c s="26" r="Q57"/>
      <c s="47" r="R57"/>
      <c s="47" r="S57"/>
      <c s="47" r="T57"/>
      <c s="47" r="U57"/>
      <c s="47" r="V57"/>
      <c s="47" r="W57"/>
      <c s="47" r="X57"/>
      <c s="47" r="Y57"/>
      <c s="47" r="Z57"/>
      <c s="47" r="AA57"/>
      <c s="47" r="AB57"/>
      <c s="47" r="AC57"/>
      <c s="47" r="AD57"/>
      <c s="50" r="AE57"/>
    </row>
    <row r="58">
      <c s="41" r="A58"/>
      <c s="47" r="B58"/>
      <c t="s" s="47" r="C58">
        <v>81</v>
      </c>
      <c s="47" r="D58">
        <v>18</v>
      </c>
      <c t="s" s="47" r="E58">
        <v>46</v>
      </c>
      <c s="47" r="F58">
        <v>87.7</v>
      </c>
      <c s="47" r="G58">
        <v>90</v>
      </c>
      <c s="37" r="H58">
        <v>0.64707902178753</v>
      </c>
      <c s="47" r="I58">
        <v>262.5</v>
      </c>
      <c s="47" r="J58">
        <v>160</v>
      </c>
      <c s="47" r="K58">
        <v>260</v>
      </c>
      <c s="20" r="L58">
        <v>682.5</v>
      </c>
      <c s="20" r="M58">
        <f>J58*H58</f>
        <v>103.532643486005</v>
      </c>
      <c s="25" r="N58">
        <v>441.631432369986</v>
      </c>
      <c s="25" r="O58">
        <v>468.129318312185</v>
      </c>
      <c s="26" r="P58"/>
      <c s="26" r="Q58"/>
      <c s="47" r="R58"/>
      <c s="47" r="S58"/>
      <c s="47" r="T58"/>
      <c s="47" r="U58"/>
      <c s="47" r="V58"/>
      <c s="47" r="W58"/>
      <c s="47" r="X58"/>
      <c s="47" r="Y58"/>
      <c s="47" r="Z58"/>
      <c s="47" r="AA58"/>
      <c s="47" r="AB58"/>
      <c s="47" r="AC58"/>
      <c s="47" r="AD58"/>
      <c s="50" r="AE58"/>
    </row>
    <row r="59">
      <c s="41" r="A59"/>
      <c t="s" s="47" r="B59">
        <v>24</v>
      </c>
      <c t="s" s="47" r="C59">
        <v>82</v>
      </c>
      <c s="47" r="D59">
        <v>33</v>
      </c>
      <c t="s" s="47" r="E59">
        <v>46</v>
      </c>
      <c s="47" r="F59">
        <v>89.7</v>
      </c>
      <c s="47" r="G59">
        <v>90</v>
      </c>
      <c s="37" r="H59">
        <v>0.63948255723602</v>
      </c>
      <c s="47" r="I59">
        <v>265</v>
      </c>
      <c s="47" r="J59">
        <v>160</v>
      </c>
      <c s="47" r="K59">
        <v>227.5</v>
      </c>
      <c s="20" r="L59">
        <v>652.5</v>
      </c>
      <c s="20" r="M59">
        <f>J59*H59</f>
        <v>102.317209157763</v>
      </c>
      <c s="25" r="N59">
        <v>417.262368596506</v>
      </c>
      <c s="25" r="O59">
        <v>417.262368596506</v>
      </c>
      <c s="26" r="P59">
        <v>-0.009</v>
      </c>
      <c s="26" r="Q59">
        <v>0</v>
      </c>
      <c s="47" r="R59">
        <v>0</v>
      </c>
      <c s="47" r="S59"/>
      <c s="47" r="T59"/>
      <c s="47" r="U59"/>
      <c s="47" r="V59"/>
      <c s="47" r="W59"/>
      <c s="47" r="X59"/>
      <c s="47" r="Y59"/>
      <c t="s" s="47" r="Z59">
        <v>46</v>
      </c>
      <c t="s" s="47" r="AA59">
        <v>28</v>
      </c>
      <c s="47" r="AB59"/>
      <c s="47" r="AC59"/>
      <c s="47" r="AD59"/>
      <c s="16" r="AE59">
        <v>1</v>
      </c>
    </row>
    <row r="60">
      <c s="41" r="A60"/>
      <c t="s" s="47" r="B60">
        <v>24</v>
      </c>
      <c t="s" s="47" r="C60">
        <v>83</v>
      </c>
      <c s="47" r="D60">
        <v>21</v>
      </c>
      <c t="s" s="47" r="E60">
        <v>46</v>
      </c>
      <c s="47" r="F60">
        <v>88.1</v>
      </c>
      <c s="47" r="G60">
        <v>90</v>
      </c>
      <c s="37" r="H60">
        <v>0.64551118725156</v>
      </c>
      <c s="47" r="I60">
        <v>227.5</v>
      </c>
      <c s="47" r="J60">
        <v>150</v>
      </c>
      <c s="47" r="K60">
        <v>250</v>
      </c>
      <c s="20" r="L60">
        <v>627.5</v>
      </c>
      <c s="20" r="M60">
        <f>J60*H60</f>
        <v>96.826678087734</v>
      </c>
      <c s="25" r="N60">
        <v>405.058270000355</v>
      </c>
      <c s="25" r="O60">
        <v>413.159435400362</v>
      </c>
      <c s="26" r="P60">
        <v>-0.009</v>
      </c>
      <c s="26" r="Q60">
        <v>0</v>
      </c>
      <c s="47" r="R60">
        <v>0</v>
      </c>
      <c s="47" r="S60"/>
      <c s="47" r="T60"/>
      <c s="47" r="U60"/>
      <c s="47" r="V60"/>
      <c s="47" r="W60"/>
      <c s="47" r="X60"/>
      <c s="47" r="Y60"/>
      <c t="s" s="47" r="Z60">
        <v>46</v>
      </c>
      <c t="s" s="47" r="AA60">
        <v>28</v>
      </c>
      <c s="47" r="AB60"/>
      <c s="47" r="AC60"/>
      <c s="47" r="AD60"/>
      <c s="16" r="AE60">
        <v>1</v>
      </c>
    </row>
    <row r="61">
      <c s="41" r="A61"/>
      <c t="s" s="47" r="B61">
        <v>24</v>
      </c>
      <c s="19" r="C61"/>
      <c s="46" r="D61"/>
      <c s="46" r="E61"/>
      <c s="46" r="F61"/>
      <c s="46" r="G61"/>
      <c s="46" r="H61"/>
      <c s="46" r="I61"/>
      <c s="46" r="J61"/>
      <c s="46" r="K61"/>
      <c s="46" r="L61"/>
      <c s="46" r="M61"/>
      <c s="46" r="N61"/>
      <c s="55" r="O61"/>
      <c s="26" r="P61">
        <v>-0.009</v>
      </c>
      <c s="26" r="Q61">
        <v>0</v>
      </c>
      <c s="47" r="R61">
        <v>0</v>
      </c>
      <c s="47" r="S61"/>
      <c s="47" r="T61"/>
      <c s="47" r="U61"/>
      <c s="47" r="V61"/>
      <c s="47" r="W61"/>
      <c s="47" r="X61"/>
      <c s="47" r="Y61"/>
      <c t="s" s="47" r="Z61">
        <v>46</v>
      </c>
      <c t="s" s="47" r="AA61">
        <v>28</v>
      </c>
      <c s="47" r="AB61"/>
      <c s="47" r="AC61"/>
      <c s="47" r="AD61"/>
      <c s="16" r="AE61">
        <v>1</v>
      </c>
    </row>
    <row r="62">
      <c s="41" r="A62"/>
      <c s="47" r="B62"/>
      <c t="s" s="4" r="C62">
        <v>84</v>
      </c>
      <c s="8" r="D62"/>
      <c s="8" r="E62"/>
      <c s="8" r="F62"/>
      <c s="8" r="G62"/>
      <c s="3" r="H62"/>
      <c s="8" r="I62"/>
      <c s="8" r="J62"/>
      <c s="8" r="K62"/>
      <c s="45" r="L62"/>
      <c s="45" r="M62"/>
      <c s="40" r="N62"/>
      <c s="40" r="O62"/>
      <c s="26" r="P62">
        <v>-0.009</v>
      </c>
      <c s="26" r="Q62">
        <v>0</v>
      </c>
      <c s="47" r="R62">
        <v>0</v>
      </c>
      <c s="47" r="S62"/>
      <c s="47" r="T62"/>
      <c s="47" r="U62"/>
      <c s="47" r="V62"/>
      <c s="47" r="W62"/>
      <c s="47" r="X62"/>
      <c t="s" s="47" r="Y62">
        <v>27</v>
      </c>
      <c t="s" s="47" r="Z62">
        <v>46</v>
      </c>
      <c s="47" r="AA62"/>
      <c s="47" r="AB62"/>
      <c s="47" r="AC62"/>
      <c s="47" r="AD62"/>
      <c s="16" r="AE62">
        <v>1</v>
      </c>
    </row>
    <row r="63">
      <c s="24" r="A63">
        <v>279.9951</v>
      </c>
      <c t="s" s="47" r="B63">
        <v>42</v>
      </c>
      <c t="s" s="47" r="C63">
        <v>85</v>
      </c>
      <c s="47" r="D63">
        <v>46</v>
      </c>
      <c t="s" s="47" r="E63">
        <v>46</v>
      </c>
      <c s="47" r="F63">
        <v>100</v>
      </c>
      <c s="47" r="G63">
        <v>100</v>
      </c>
      <c s="37" r="H63">
        <v>0.60858907190665</v>
      </c>
      <c s="47" r="I63">
        <v>262.5</v>
      </c>
      <c s="47" r="J63">
        <v>172.5</v>
      </c>
      <c s="47" r="K63">
        <v>295</v>
      </c>
      <c s="20" r="L63">
        <v>730</v>
      </c>
      <c s="20" r="M63">
        <f>J63*H63</f>
        <v>104.981614903897</v>
      </c>
      <c s="25" r="N63">
        <v>444.270022491855</v>
      </c>
      <c s="25" r="O63">
        <v>474.480384021301</v>
      </c>
      <c s="26" r="P63"/>
      <c s="26" r="Q63"/>
      <c s="47" r="R63"/>
      <c s="47" r="S63"/>
      <c s="47" r="T63"/>
      <c s="47" r="U63"/>
      <c s="47" r="V63"/>
      <c s="47" r="W63"/>
      <c s="47" r="X63"/>
      <c s="47" r="Y63"/>
      <c s="47" r="Z63"/>
      <c s="47" r="AA63"/>
      <c s="47" r="AB63"/>
      <c s="47" r="AC63"/>
      <c s="47" r="AD63"/>
      <c s="50" r="AE63"/>
    </row>
    <row r="64">
      <c s="24" r="A64">
        <v>272.5099</v>
      </c>
      <c t="s" s="47" r="B64">
        <v>31</v>
      </c>
      <c t="s" s="47" r="C64">
        <v>86</v>
      </c>
      <c s="47" r="D64">
        <v>28</v>
      </c>
      <c t="s" s="47" r="E64">
        <v>46</v>
      </c>
      <c s="47" r="F64">
        <v>98.5</v>
      </c>
      <c s="47" r="G64">
        <v>100</v>
      </c>
      <c s="37" r="H64">
        <v>0.61234670780031</v>
      </c>
      <c s="47" r="I64">
        <v>267.5</v>
      </c>
      <c s="47" r="J64">
        <v>175</v>
      </c>
      <c s="47" r="K64">
        <v>250</v>
      </c>
      <c s="20" r="L64">
        <v>692.5</v>
      </c>
      <c s="20" r="M64">
        <f>J64*H64</f>
        <v>107.160673865054</v>
      </c>
      <c s="25" r="N64">
        <v>424.050095151712</v>
      </c>
      <c s="25" r="O64">
        <v>424.050095151712</v>
      </c>
      <c s="26" r="P64">
        <v>729.99</v>
      </c>
      <c s="26" r="Q64">
        <v>0</v>
      </c>
      <c s="47" r="R64">
        <v>0</v>
      </c>
      <c t="s" s="47" r="S64">
        <v>27</v>
      </c>
      <c s="47" r="T64"/>
      <c s="47" r="U64"/>
      <c s="47" r="V64"/>
      <c s="47" r="W64"/>
      <c s="47" r="X64"/>
      <c s="47" r="Y64"/>
      <c s="47" r="Z64"/>
      <c s="47" r="AA64"/>
      <c s="47" r="AB64"/>
      <c s="47" r="AC64"/>
      <c s="47" r="AD64"/>
      <c s="16" r="AE64">
        <v>1</v>
      </c>
    </row>
    <row r="65">
      <c s="24" r="A65">
        <v>255.0059</v>
      </c>
      <c t="s" s="47" r="B65">
        <v>42</v>
      </c>
      <c s="47" r="C65"/>
      <c s="47" r="D65"/>
      <c s="47" r="E65"/>
      <c s="47" r="F65"/>
      <c s="47" r="G65"/>
      <c s="37" r="H65"/>
      <c s="47" r="I65"/>
      <c s="47" r="J65"/>
      <c s="47" r="K65"/>
      <c s="20" r="L65"/>
      <c s="20" r="M65"/>
      <c s="25" r="N65"/>
      <c s="25" r="O65"/>
      <c s="26" r="P65">
        <v>692.49015</v>
      </c>
      <c s="26" r="Q65">
        <v>0</v>
      </c>
      <c s="47" r="R65">
        <v>0</v>
      </c>
      <c t="s" s="47" r="S65">
        <v>27</v>
      </c>
      <c s="47" r="T65"/>
      <c s="47" r="U65"/>
      <c s="47" r="V65"/>
      <c s="47" r="W65"/>
      <c s="47" r="X65"/>
      <c s="47" r="Y65"/>
      <c s="47" r="Z65"/>
      <c s="47" r="AA65"/>
      <c s="47" r="AB65"/>
      <c s="47" r="AC65"/>
      <c s="47" r="AD65"/>
      <c s="16" r="AE65">
        <v>1</v>
      </c>
    </row>
    <row r="66">
      <c s="41" r="A66"/>
      <c s="47" r="B66"/>
      <c t="s" s="39" r="C66">
        <v>87</v>
      </c>
      <c s="47" r="D66"/>
      <c s="47" r="E66"/>
      <c s="47" r="F66"/>
      <c s="47" r="G66"/>
      <c s="37" r="H66"/>
      <c s="47" r="I66"/>
      <c s="47" r="J66"/>
      <c s="47" r="K66"/>
      <c s="20" r="L66"/>
      <c s="20" r="M66"/>
      <c s="25" r="N66"/>
      <c s="25" r="O66"/>
      <c s="26" r="P66"/>
      <c s="26" r="Q66"/>
      <c s="47" r="R66"/>
      <c s="47" r="S66"/>
      <c s="47" r="T66"/>
      <c s="47" r="U66"/>
      <c s="47" r="V66"/>
      <c s="47" r="W66"/>
      <c s="47" r="X66"/>
      <c s="47" r="Y66"/>
      <c s="47" r="Z66"/>
      <c s="47" r="AA66"/>
      <c s="47" r="AB66"/>
      <c s="47" r="AC66"/>
      <c s="47" r="AD66"/>
      <c s="50" r="AE66"/>
    </row>
    <row r="67">
      <c s="41" r="A67"/>
      <c s="47" r="B67"/>
      <c t="s" s="47" r="C67">
        <v>88</v>
      </c>
      <c s="47" r="D67">
        <v>37</v>
      </c>
      <c t="s" s="47" r="E67">
        <v>46</v>
      </c>
      <c s="47" r="F67">
        <v>122.4</v>
      </c>
      <c s="47" r="G67">
        <v>125</v>
      </c>
      <c s="37" r="H67">
        <v>0.57236801122024</v>
      </c>
      <c s="47" r="I67">
        <v>262.5</v>
      </c>
      <c s="47" r="J67">
        <v>152.5</v>
      </c>
      <c s="47" r="K67">
        <v>287.5</v>
      </c>
      <c s="20" r="L67">
        <v>702.5</v>
      </c>
      <c s="20" r="M67">
        <f>J67*H67</f>
        <v>87.2861217110866</v>
      </c>
      <c s="25" r="N67">
        <v>402.08852788222</v>
      </c>
      <c s="25" r="O67">
        <v>402.08852788222</v>
      </c>
      <c s="26" r="P67"/>
      <c s="26" r="Q67"/>
      <c s="47" r="R67"/>
      <c s="47" r="S67"/>
      <c s="47" r="T67"/>
      <c s="47" r="U67"/>
      <c s="47" r="V67"/>
      <c s="47" r="W67"/>
      <c s="47" r="X67"/>
      <c s="47" r="Y67"/>
      <c s="47" r="Z67"/>
      <c s="47" r="AA67"/>
      <c s="47" r="AB67"/>
      <c s="47" r="AC67"/>
      <c s="47" r="AD67"/>
      <c s="50" r="AE67"/>
    </row>
    <row r="68">
      <c s="41" r="A68"/>
      <c s="47" r="B68"/>
      <c s="47" r="C68"/>
      <c s="47" r="D68"/>
      <c s="47" r="E68"/>
      <c s="47" r="F68"/>
      <c s="47" r="G68"/>
      <c s="37" r="H68"/>
      <c s="47" r="I68"/>
      <c s="47" r="J68"/>
      <c s="47" r="K68"/>
      <c s="20" r="L68"/>
      <c s="20" r="M68"/>
      <c s="25" r="N68"/>
      <c s="25" r="O68"/>
      <c s="26" r="P68">
        <v>592.48966</v>
      </c>
      <c s="26" r="Q68">
        <v>0</v>
      </c>
      <c s="47" r="R68">
        <v>0</v>
      </c>
      <c t="s" s="47" r="S68">
        <v>27</v>
      </c>
      <c t="s" s="47" r="T68">
        <v>46</v>
      </c>
      <c s="47" r="U68"/>
      <c s="47" r="V68"/>
      <c s="47" r="W68"/>
      <c s="47" r="X68"/>
      <c s="47" r="Y68"/>
      <c s="47" r="Z68"/>
      <c s="47" r="AA68"/>
      <c s="47" r="AB68"/>
      <c s="47" r="AC68"/>
      <c s="47" r="AD68"/>
      <c s="16" r="AE68">
        <v>1</v>
      </c>
    </row>
    <row r="69">
      <c s="41" r="A69"/>
      <c s="47" r="B69"/>
      <c t="s" s="39" r="C69">
        <v>89</v>
      </c>
      <c s="47" r="D69"/>
      <c s="47" r="E69"/>
      <c s="47" r="F69"/>
      <c s="47" r="G69"/>
      <c s="37" r="H69"/>
      <c s="47" r="I69"/>
      <c s="47" r="J69"/>
      <c s="47" r="K69"/>
      <c s="20" r="L69"/>
      <c s="20" r="M69"/>
      <c s="25" r="N69"/>
      <c s="25" r="O69"/>
      <c s="26" r="P69"/>
      <c s="26" r="Q69"/>
      <c s="47" r="R69"/>
      <c s="47" r="S69"/>
      <c s="47" r="T69"/>
      <c s="47" r="U69"/>
      <c s="47" r="V69"/>
      <c s="47" r="W69"/>
      <c s="47" r="X69"/>
      <c s="47" r="Y69"/>
      <c s="47" r="Z69"/>
      <c s="47" r="AA69"/>
      <c s="47" r="AB69"/>
      <c s="47" r="AC69"/>
      <c s="47" r="AD69"/>
      <c s="50" r="AE69"/>
    </row>
    <row r="70">
      <c s="41" r="A70"/>
      <c s="47" r="B70"/>
      <c t="s" s="47" r="C70">
        <v>90</v>
      </c>
      <c s="47" r="D70">
        <v>55</v>
      </c>
      <c t="s" s="47" r="E70">
        <v>46</v>
      </c>
      <c s="47" r="F70">
        <v>99.1</v>
      </c>
      <c s="47" r="G70">
        <v>100</v>
      </c>
      <c s="37" r="H70">
        <v>0.61081695399146</v>
      </c>
      <c s="47" r="I70">
        <v>225</v>
      </c>
      <c s="47" r="J70">
        <v>185</v>
      </c>
      <c s="47" r="K70">
        <v>255</v>
      </c>
      <c s="20" r="L70">
        <v>665</v>
      </c>
      <c s="20" r="M70">
        <f>J70*H70</f>
        <v>113.00113648842</v>
      </c>
      <c s="25" r="N70">
        <v>406.193274404322</v>
      </c>
      <c s="25" r="O70">
        <v>497.586761145294</v>
      </c>
      <c s="26" r="P70"/>
      <c s="26" r="Q70"/>
      <c s="47" r="R70"/>
      <c s="47" r="S70"/>
      <c s="47" r="T70"/>
      <c s="47" r="U70"/>
      <c s="47" r="V70"/>
      <c s="47" r="W70"/>
      <c s="47" r="X70"/>
      <c s="47" r="Y70"/>
      <c s="47" r="Z70"/>
      <c s="47" r="AA70"/>
      <c s="47" r="AB70"/>
      <c s="47" r="AC70"/>
      <c s="47" r="AD70"/>
      <c s="50" r="AE70"/>
    </row>
    <row r="71">
      <c s="41" r="A71"/>
      <c s="47" r="B71"/>
      <c t="s" s="47" r="C71">
        <v>91</v>
      </c>
      <c s="47" r="D71">
        <v>45</v>
      </c>
      <c t="s" s="47" r="E71">
        <v>46</v>
      </c>
      <c s="47" r="F71">
        <v>84.7</v>
      </c>
      <c s="47" r="G71">
        <v>90</v>
      </c>
      <c s="37" r="H71">
        <v>0.6596673835845</v>
      </c>
      <c s="47" r="I71">
        <v>212.5</v>
      </c>
      <c s="47" r="J71">
        <v>167.5</v>
      </c>
      <c s="47" r="K71">
        <v>227.5</v>
      </c>
      <c s="20" r="L71">
        <v>607.5</v>
      </c>
      <c s="20" r="M71">
        <f>J71*H71</f>
        <v>110.494286750404</v>
      </c>
      <c s="25" r="N71">
        <v>400.747935527586</v>
      </c>
      <c s="25" r="O71">
        <v>422.789071981603</v>
      </c>
      <c s="26" r="P71"/>
      <c s="26" r="Q71"/>
      <c s="47" r="R71"/>
      <c s="47" r="S71"/>
      <c s="47" r="T71"/>
      <c s="47" r="U71"/>
      <c s="47" r="V71"/>
      <c s="47" r="W71"/>
      <c s="47" r="X71"/>
      <c s="47" r="Y71"/>
      <c s="47" r="Z71"/>
      <c s="47" r="AA71"/>
      <c s="47" r="AB71"/>
      <c s="47" r="AC71"/>
      <c s="47" r="AD71"/>
      <c s="50" r="AE71"/>
    </row>
    <row r="72">
      <c s="24" r="A72">
        <v>200.0041</v>
      </c>
      <c t="s" s="47" r="B72">
        <v>35</v>
      </c>
      <c t="s" s="47" r="C72">
        <v>92</v>
      </c>
      <c s="47" r="D72">
        <v>53</v>
      </c>
      <c t="s" s="47" r="E72">
        <v>46</v>
      </c>
      <c s="47" r="F72">
        <v>89.1</v>
      </c>
      <c s="47" r="G72">
        <v>90</v>
      </c>
      <c s="37" r="H72">
        <v>0.64169865715914</v>
      </c>
      <c s="47" r="I72">
        <v>197.5</v>
      </c>
      <c s="47" r="J72">
        <v>137.5</v>
      </c>
      <c s="47" r="K72">
        <v>210</v>
      </c>
      <c s="20" r="L72">
        <v>545</v>
      </c>
      <c s="20" r="M72">
        <f>J72*H72</f>
        <v>88.2335653593817</v>
      </c>
      <c s="25" r="N72">
        <v>349.725768151731</v>
      </c>
      <c s="25" r="O72">
        <v>414.075309491649</v>
      </c>
      <c s="26" r="P72"/>
      <c s="26" r="Q72"/>
      <c s="47" r="R72"/>
      <c s="47" r="S72"/>
      <c s="47" r="T72"/>
      <c s="47" r="U72"/>
      <c s="47" r="V72"/>
      <c s="47" r="W72"/>
      <c s="47" r="X72"/>
      <c s="47" r="Y72"/>
      <c s="47" r="Z72"/>
      <c s="47" r="AA72"/>
      <c s="47" r="AB72"/>
      <c s="47" r="AC72"/>
      <c s="47" r="AD72"/>
      <c s="50" r="AE72"/>
    </row>
    <row r="73">
      <c s="24" r="A73">
        <v>205.002</v>
      </c>
      <c t="s" s="47" r="B73">
        <v>31</v>
      </c>
      <c t="s" s="47" r="C73">
        <v>93</v>
      </c>
      <c s="47" r="D73">
        <v>44</v>
      </c>
      <c t="s" s="47" r="E73">
        <v>46</v>
      </c>
      <c s="47" r="F73">
        <v>103.4</v>
      </c>
      <c s="47" r="G73">
        <v>110</v>
      </c>
      <c s="37" r="H73">
        <v>0.60085112600798</v>
      </c>
      <c s="47" r="I73">
        <v>227.5</v>
      </c>
      <c s="47" r="J73">
        <v>147.5</v>
      </c>
      <c s="47" r="K73">
        <v>217.5</v>
      </c>
      <c s="20" r="L73">
        <v>592.5</v>
      </c>
      <c s="20" r="M73">
        <f>J73*H73</f>
        <v>88.625541086177</v>
      </c>
      <c s="25" r="N73">
        <v>356.00429215973</v>
      </c>
      <c s="25" r="O73">
        <v>371.312476722599</v>
      </c>
      <c s="26" r="P73"/>
      <c s="26" r="Q73"/>
      <c s="47" r="R73"/>
      <c s="47" r="S73"/>
      <c s="47" r="T73"/>
      <c s="47" r="U73"/>
      <c s="47" r="V73"/>
      <c s="47" r="W73"/>
      <c s="47" r="X73"/>
      <c s="47" r="Y73"/>
      <c s="47" r="Z73"/>
      <c s="47" r="AA73"/>
      <c s="47" r="AB73"/>
      <c s="47" r="AC73"/>
      <c s="47" r="AD73"/>
      <c s="50" r="AE73"/>
    </row>
    <row r="74">
      <c s="41" r="A74"/>
      <c s="47" r="B74"/>
      <c s="47" r="C74"/>
      <c s="47" r="D74"/>
      <c s="47" r="E74"/>
      <c s="47" r="F74"/>
      <c s="47" r="G74"/>
      <c s="37" r="H74"/>
      <c s="47" r="I74"/>
      <c s="47" r="J74"/>
      <c s="47" r="K74"/>
      <c s="20" r="L74"/>
      <c s="20" r="M74"/>
      <c s="25" r="N74"/>
      <c s="25" r="O74"/>
      <c s="26" r="P74"/>
      <c s="26" r="Q74"/>
      <c s="47" r="R74"/>
      <c s="47" r="S74"/>
      <c s="47" r="T74"/>
      <c s="47" r="U74"/>
      <c s="47" r="V74"/>
      <c s="47" r="W74"/>
      <c s="47" r="X74"/>
      <c s="47" r="Y74"/>
      <c s="47" r="Z74"/>
      <c s="47" r="AA74"/>
      <c s="47" r="AB74"/>
      <c s="47" r="AC74"/>
      <c s="47" r="AD74"/>
      <c s="50" r="AE74"/>
    </row>
    <row r="75">
      <c s="41" r="A75"/>
      <c s="47" r="B75"/>
      <c t="s" s="39" r="C75">
        <v>39</v>
      </c>
      <c s="47" r="D75"/>
      <c s="47" r="E75"/>
      <c s="47" r="F75"/>
      <c s="47" r="G75"/>
      <c s="37" r="H75"/>
      <c s="47" r="I75"/>
      <c s="47" r="J75"/>
      <c s="47" r="K75"/>
      <c s="20" r="L75"/>
      <c s="20" r="M75"/>
      <c s="25" r="N75"/>
      <c s="25" r="O75"/>
      <c s="26" r="P75"/>
      <c s="26" r="Q75"/>
      <c s="47" r="R75"/>
      <c s="47" r="S75"/>
      <c s="47" r="T75"/>
      <c s="47" r="U75"/>
      <c s="47" r="V75"/>
      <c s="47" r="W75"/>
      <c s="47" r="X75"/>
      <c s="47" r="Y75"/>
      <c s="47" r="Z75"/>
      <c s="47" r="AA75"/>
      <c s="47" r="AB75"/>
      <c s="47" r="AC75"/>
      <c s="47" r="AD75"/>
      <c s="50" r="AE75"/>
    </row>
    <row r="76">
      <c s="41" r="A76"/>
      <c s="47" r="B76"/>
      <c t="s" s="39" r="C76">
        <v>94</v>
      </c>
      <c s="47" r="D76"/>
      <c s="47" r="E76"/>
      <c s="47" r="F76"/>
      <c s="47" r="G76"/>
      <c s="37" r="H76"/>
      <c s="47" r="I76"/>
      <c s="47" r="J76"/>
      <c s="47" r="K76"/>
      <c s="20" r="L76"/>
      <c s="20" r="M76"/>
      <c s="25" r="N76"/>
      <c s="25" r="O76"/>
      <c s="26" r="P76"/>
      <c s="26" r="Q76"/>
      <c s="47" r="R76"/>
      <c s="47" r="S76"/>
      <c s="47" r="T76"/>
      <c s="47" r="U76"/>
      <c s="47" r="V76"/>
      <c s="47" r="W76"/>
      <c s="47" r="X76"/>
      <c s="47" r="Y76"/>
      <c s="47" r="Z76"/>
      <c s="47" r="AA76"/>
      <c s="47" r="AB76"/>
      <c s="47" r="AC76"/>
      <c s="47" r="AD76"/>
      <c s="50" r="AE76"/>
    </row>
    <row r="77">
      <c s="41" r="A77"/>
      <c s="47" r="B77"/>
      <c t="s" s="47" r="C77">
        <v>95</v>
      </c>
      <c s="47" r="D77">
        <v>32</v>
      </c>
      <c t="s" s="47" r="E77">
        <v>46</v>
      </c>
      <c s="47" r="F77">
        <v>90</v>
      </c>
      <c s="47" r="G77">
        <v>90</v>
      </c>
      <c s="37" r="H77">
        <v>0.6383940763718</v>
      </c>
      <c s="47" r="I77"/>
      <c s="47" r="J77">
        <v>165</v>
      </c>
      <c s="47" r="K77"/>
      <c s="20" r="L77"/>
      <c s="20" r="M77">
        <f>J77*H77</f>
        <v>105.335022601347</v>
      </c>
      <c s="25" r="N77"/>
      <c s="25" r="O77"/>
      <c s="26" r="P77"/>
      <c s="26" r="Q77"/>
      <c s="47" r="R77"/>
      <c s="47" r="S77"/>
      <c s="47" r="T77"/>
      <c s="47" r="U77"/>
      <c s="47" r="V77"/>
      <c s="47" r="W77"/>
      <c s="47" r="X77"/>
      <c s="47" r="Y77"/>
      <c s="47" r="Z77"/>
      <c s="47" r="AA77"/>
      <c s="47" r="AB77"/>
      <c s="47" r="AC77"/>
      <c s="47" r="AD77"/>
      <c s="50" r="AE77"/>
    </row>
    <row r="78">
      <c s="24" r="A78">
        <v>192.5014</v>
      </c>
      <c t="s" s="47" r="B78">
        <v>35</v>
      </c>
      <c t="s" s="47" r="C78">
        <v>96</v>
      </c>
      <c s="47" r="D78">
        <v>43</v>
      </c>
      <c t="s" s="47" r="E78">
        <v>46</v>
      </c>
      <c s="47" r="F78">
        <v>90</v>
      </c>
      <c s="47" r="G78">
        <v>90</v>
      </c>
      <c s="37" r="H78">
        <v>0.6383940763718</v>
      </c>
      <c s="47" r="I78"/>
      <c s="47" r="J78">
        <v>160</v>
      </c>
      <c s="47" r="K78"/>
      <c s="20" r="L78"/>
      <c s="20" r="M78">
        <f>J78*H78</f>
        <v>102.143052219488</v>
      </c>
      <c s="25" r="N78"/>
      <c s="25" r="O78"/>
      <c s="26" r="P78">
        <v>589.98904</v>
      </c>
      <c s="26" r="Q78">
        <v>0</v>
      </c>
      <c s="47" r="R78">
        <v>0</v>
      </c>
      <c s="47" r="S78"/>
      <c t="s" s="47" r="T78">
        <v>46</v>
      </c>
      <c t="s" s="47" r="U78">
        <v>28</v>
      </c>
      <c s="47" r="V78"/>
      <c s="47" r="W78"/>
      <c s="47" r="X78"/>
      <c s="47" r="Y78"/>
      <c s="47" r="Z78"/>
      <c s="47" r="AA78"/>
      <c s="47" r="AB78"/>
      <c s="47" r="AC78"/>
      <c s="47" r="AD78"/>
      <c s="16" r="AE78">
        <v>1</v>
      </c>
    </row>
    <row r="79">
      <c s="41" r="A79"/>
      <c t="s" s="47" r="B79">
        <v>24</v>
      </c>
      <c t="s" s="47" r="C79">
        <v>97</v>
      </c>
      <c s="47" r="D79">
        <v>44</v>
      </c>
      <c t="s" s="47" r="E79">
        <v>46</v>
      </c>
      <c s="47" r="F79">
        <v>90</v>
      </c>
      <c s="47" r="G79">
        <v>90</v>
      </c>
      <c s="37" r="H79">
        <v>0.6383940763718</v>
      </c>
      <c s="47" r="I79"/>
      <c s="47" r="J79">
        <v>142.5</v>
      </c>
      <c s="47" r="K79"/>
      <c s="20" r="L79"/>
      <c s="20" r="M79">
        <f>J79*H79</f>
        <v>90.9711558829815</v>
      </c>
      <c s="25" r="N79"/>
      <c s="25" r="O79"/>
      <c s="26" r="P79">
        <v>584.98933</v>
      </c>
      <c s="26" r="Q79">
        <v>0</v>
      </c>
      <c s="47" r="R79">
        <v>0</v>
      </c>
      <c s="47" r="S79"/>
      <c s="47" r="T79"/>
      <c s="47" r="U79"/>
      <c s="47" r="V79"/>
      <c s="47" r="W79"/>
      <c s="47" r="X79"/>
      <c s="47" r="Y79"/>
      <c s="47" r="Z79"/>
      <c s="47" r="AA79"/>
      <c s="47" r="AB79"/>
      <c s="47" r="AC79"/>
      <c s="47" r="AD79"/>
      <c s="16" r="AE79">
        <v>1</v>
      </c>
    </row>
    <row r="80">
      <c s="24" r="A80">
        <v>299.9976</v>
      </c>
      <c t="s" s="47" r="B80">
        <v>42</v>
      </c>
      <c t="s" s="47" r="C80">
        <v>98</v>
      </c>
      <c s="47" r="D80">
        <v>69</v>
      </c>
      <c t="s" s="47" r="E80">
        <v>46</v>
      </c>
      <c s="47" r="F80">
        <v>90</v>
      </c>
      <c s="47" r="G80">
        <v>90</v>
      </c>
      <c s="37" r="H80">
        <v>0.6383940763718</v>
      </c>
      <c s="47" r="I80"/>
      <c s="47" r="J80">
        <v>90</v>
      </c>
      <c s="47" r="K80"/>
      <c s="20" r="L80"/>
      <c s="20" r="M80">
        <f>J80*H80</f>
        <v>57.455466873462</v>
      </c>
      <c s="25" r="N80"/>
      <c s="25" r="O80"/>
      <c s="26" r="P80">
        <v>429.98914</v>
      </c>
      <c s="26" r="Q80">
        <v>0</v>
      </c>
      <c s="47" r="R80">
        <v>0</v>
      </c>
      <c s="47" r="S80"/>
      <c t="s" s="47" r="T80">
        <v>46</v>
      </c>
      <c t="s" s="47" r="U80">
        <v>28</v>
      </c>
      <c s="47" r="V80"/>
      <c s="47" r="W80"/>
      <c s="47" r="X80"/>
      <c s="47" r="Y80"/>
      <c s="47" r="Z80"/>
      <c s="47" r="AA80"/>
      <c s="47" r="AB80"/>
      <c s="47" r="AC80"/>
      <c s="47" r="AD80"/>
      <c s="16" r="AE80">
        <v>1</v>
      </c>
    </row>
    <row r="81">
      <c s="24" r="A81">
        <v>160.0044</v>
      </c>
      <c t="s" s="47" r="B81">
        <v>35</v>
      </c>
      <c t="s" s="39" r="C81">
        <v>99</v>
      </c>
      <c s="47" r="D81"/>
      <c s="47" r="E81"/>
      <c s="47" r="F81"/>
      <c s="47" r="G81"/>
      <c s="37" r="H81"/>
      <c s="47" r="I81"/>
      <c s="47" r="J81"/>
      <c s="47" r="K81"/>
      <c s="20" r="L81"/>
      <c s="20" r="M81"/>
      <c s="25" r="N81"/>
      <c s="25" r="O81"/>
      <c s="26" r="P81">
        <v>-0.011</v>
      </c>
      <c s="26" r="Q81">
        <v>0</v>
      </c>
      <c s="47" r="R81">
        <v>0</v>
      </c>
      <c s="47" r="S81"/>
      <c s="47" r="T81"/>
      <c s="47" r="U81"/>
      <c s="47" r="V81"/>
      <c s="47" r="W81"/>
      <c s="47" r="X81"/>
      <c s="47" r="Y81"/>
      <c t="s" s="47" r="Z81">
        <v>46</v>
      </c>
      <c t="s" s="47" r="AA81">
        <v>28</v>
      </c>
      <c s="47" r="AB81"/>
      <c s="47" r="AC81"/>
      <c s="47" r="AD81"/>
      <c s="16" r="AE81">
        <v>1</v>
      </c>
    </row>
    <row r="82">
      <c s="41" r="A82"/>
      <c s="47" r="B82"/>
      <c t="s" s="47" r="C82">
        <v>100</v>
      </c>
      <c s="47" r="D82">
        <v>45</v>
      </c>
      <c t="s" s="47" r="E82">
        <v>46</v>
      </c>
      <c s="47" r="F82">
        <v>90</v>
      </c>
      <c s="47" r="G82">
        <v>90</v>
      </c>
      <c s="37" r="H82">
        <v>0.6383940763718</v>
      </c>
      <c s="47" r="I82"/>
      <c s="47" r="J82">
        <v>200</v>
      </c>
      <c s="47" r="K82"/>
      <c s="20" r="L82"/>
      <c s="20" r="M82">
        <f>J82*H82</f>
        <v>127.67881527436</v>
      </c>
      <c s="25" r="N82"/>
      <c s="25" r="O82"/>
      <c s="26" r="P82"/>
      <c s="26" r="Q82"/>
      <c s="47" r="R82"/>
      <c s="47" r="S82"/>
      <c s="47" r="T82"/>
      <c s="47" r="U82"/>
      <c s="47" r="V82"/>
      <c s="47" r="W82"/>
      <c s="47" r="X82"/>
      <c s="47" r="Y82"/>
      <c s="47" r="Z82"/>
      <c s="47" r="AA82"/>
      <c s="47" r="AB82"/>
      <c s="47" r="AC82"/>
      <c s="47" r="AD82"/>
      <c s="50" r="AE82"/>
    </row>
    <row r="83">
      <c s="24" r="A83">
        <v>270.0092</v>
      </c>
      <c t="s" s="47" r="B83">
        <v>31</v>
      </c>
      <c s="31" r="C83"/>
      <c s="12" r="D83"/>
      <c s="12" r="E83"/>
      <c s="12" r="F83"/>
      <c s="12" r="G83"/>
      <c s="12" r="H83"/>
      <c s="12" r="I83"/>
      <c s="12" r="J83"/>
      <c s="12" r="K83"/>
      <c s="12" r="L83"/>
      <c s="12" r="M83"/>
      <c s="12" r="N83"/>
      <c s="18" r="O83"/>
      <c s="26" r="P83">
        <v>702.48776</v>
      </c>
      <c s="26" r="Q83">
        <v>0</v>
      </c>
      <c s="47" r="R83">
        <v>0</v>
      </c>
      <c t="s" s="47" r="S83">
        <v>27</v>
      </c>
      <c s="47" r="T83"/>
      <c s="47" r="U83"/>
      <c s="47" r="V83"/>
      <c s="47" r="W83"/>
      <c s="47" r="X83"/>
      <c s="47" r="Y83"/>
      <c s="47" r="Z83"/>
      <c s="47" r="AA83"/>
      <c s="47" r="AB83"/>
      <c s="47" r="AC83"/>
      <c s="47" r="AD83"/>
      <c s="16" r="AE83">
        <v>1</v>
      </c>
    </row>
    <row r="84">
      <c s="12" r="B84"/>
      <c s="12" r="P84"/>
      <c s="12" r="Q84"/>
      <c s="12" r="R84"/>
      <c s="12" r="S84"/>
      <c s="12" r="T84"/>
      <c s="12" r="U84"/>
      <c s="12" r="V84"/>
      <c s="12" r="W84"/>
      <c s="12" r="X84"/>
      <c s="12" r="Y84"/>
      <c s="12" r="Z84"/>
      <c s="12" r="AA84"/>
      <c s="12" r="AB84"/>
      <c s="12" r="AC84"/>
      <c s="12" r="AD84"/>
    </row>
  </sheetData>
  <mergeCells count="5">
    <mergeCell ref="D1:G1"/>
    <mergeCell ref="S1:U1"/>
    <mergeCell ref="V1:X1"/>
    <mergeCell ref="Y1:AA1"/>
    <mergeCell ref="AB1:AD1"/>
  </mergeCells>
</worksheet>
</file>